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0 ก.ย. 68\"/>
    </mc:Choice>
  </mc:AlternateContent>
  <xr:revisionPtr revIDLastSave="0" documentId="13_ncr:1_{E9B1A672-1376-4564-BB70-811E471E9666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เรียงลำดับ" sheetId="2" r:id="rId1"/>
    <sheet name="รวม" sheetId="1" r:id="rId2"/>
    <sheet name="ส่วนกลาง" sheetId="49" r:id="rId3"/>
    <sheet name="สสก.1" sheetId="50" r:id="rId4"/>
    <sheet name="สสก.2" sheetId="51" r:id="rId5"/>
    <sheet name="สสก.3" sheetId="52" r:id="rId6"/>
    <sheet name="สสก.4" sheetId="53" r:id="rId7"/>
    <sheet name="สสก.5" sheetId="54" r:id="rId8"/>
    <sheet name="สสก.6" sheetId="55" r:id="rId9"/>
    <sheet name="รวม (2)" sheetId="11" state="hidden" r:id="rId10"/>
  </sheets>
  <externalReferences>
    <externalReference r:id="rId11"/>
  </externalReferences>
  <definedNames>
    <definedName name="_xlnm._FilterDatabase" localSheetId="1" hidden="1">รวม!$A$9:$L$158</definedName>
    <definedName name="_xlnm._FilterDatabase" localSheetId="9" hidden="1">'รวม (2)'!#REF!</definedName>
    <definedName name="_xlnm._FilterDatabase" localSheetId="2" hidden="1">ส่วนกลาง!$A$9:$N$36</definedName>
    <definedName name="_xlnm._FilterDatabase" localSheetId="3" hidden="1">สสก.1!$A$9:$N$21</definedName>
    <definedName name="_xlnm._FilterDatabase" localSheetId="4" hidden="1">สสก.2!$A$9:$N$24</definedName>
    <definedName name="_xlnm._FilterDatabase" localSheetId="5" hidden="1">สสก.3!$A$9:$N$24</definedName>
    <definedName name="_xlnm._FilterDatabase" localSheetId="6" hidden="1">สสก.4!$A$9:$N$39</definedName>
    <definedName name="_xlnm._FilterDatabase" localSheetId="7" hidden="1">สสก.5!$A$9:$N$30</definedName>
    <definedName name="_xlnm._FilterDatabase" localSheetId="8" hidden="1">สสก.6!$A$9:$N$42</definedName>
    <definedName name="JR_PAGE_ANCHOR_0_1" localSheetId="9">[1]NFMA47!#REF!</definedName>
    <definedName name="JR_PAGE_ANCHOR_0_1">[1]NFMA47!#REF!</definedName>
    <definedName name="_xlnm.Print_Area" localSheetId="1">รวม!$A:$J</definedName>
    <definedName name="_xlnm.Print_Area" localSheetId="9">'รวม (2)'!$A:$I</definedName>
    <definedName name="_xlnm.Print_Area" localSheetId="0">เรียงลำดับ!$A:$C</definedName>
    <definedName name="_xlnm.Print_Area" localSheetId="2">ส่วนกลาง!$A:$J</definedName>
    <definedName name="_xlnm.Print_Area" localSheetId="3">สสก.1!$A:$J</definedName>
    <definedName name="_xlnm.Print_Area" localSheetId="4">สสก.2!$A:$J</definedName>
    <definedName name="_xlnm.Print_Area" localSheetId="5">สสก.3!$A:$J</definedName>
    <definedName name="_xlnm.Print_Area" localSheetId="6">สสก.4!$A:$J</definedName>
    <definedName name="_xlnm.Print_Area" localSheetId="7">สสก.5!$A:$J</definedName>
    <definedName name="_xlnm.Print_Area" localSheetId="8">สสก.6!$A:$J</definedName>
    <definedName name="_xlnm.Print_Titles" localSheetId="1">รวม!$5:$7</definedName>
    <definedName name="_xlnm.Print_Titles" localSheetId="9">'รวม (2)'!$5:$7</definedName>
    <definedName name="_xlnm.Print_Titles" localSheetId="0">เรียงลำดับ!$5:$6</definedName>
    <definedName name="_xlnm.Print_Titles" localSheetId="2">ส่วนกลาง!$5:$7</definedName>
    <definedName name="_xlnm.Print_Titles" localSheetId="3">สสก.1!$5:$7</definedName>
    <definedName name="_xlnm.Print_Titles" localSheetId="4">สสก.2!$5:$7</definedName>
    <definedName name="_xlnm.Print_Titles" localSheetId="5">สสก.3!$5:$7</definedName>
    <definedName name="_xlnm.Print_Titles" localSheetId="6">สสก.4!$5:$7</definedName>
    <definedName name="_xlnm.Print_Titles" localSheetId="7">สสก.5!$5:$7</definedName>
    <definedName name="_xlnm.Print_Titles" localSheetId="8">สสก.6!$5:$7</definedName>
    <definedName name="runon" localSheetId="9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9" l="1"/>
  <c r="J8" i="50"/>
  <c r="J8" i="51"/>
  <c r="J8" i="52"/>
  <c r="J8" i="53"/>
  <c r="J8" i="54"/>
  <c r="J8" i="55"/>
  <c r="J8" i="1"/>
  <c r="H8" i="49"/>
  <c r="H8" i="50"/>
  <c r="H8" i="51"/>
  <c r="H8" i="52"/>
  <c r="H8" i="53"/>
  <c r="H8" i="54"/>
  <c r="H8" i="55"/>
  <c r="H8" i="1"/>
  <c r="F8" i="55"/>
  <c r="E8" i="55"/>
  <c r="D8" i="55"/>
  <c r="C8" i="55"/>
  <c r="F8" i="54"/>
  <c r="E8" i="54"/>
  <c r="D8" i="54"/>
  <c r="C8" i="54"/>
  <c r="F8" i="53"/>
  <c r="E8" i="53"/>
  <c r="I8" i="53" s="1"/>
  <c r="D8" i="53"/>
  <c r="C8" i="53"/>
  <c r="F8" i="52"/>
  <c r="E8" i="52"/>
  <c r="D8" i="52"/>
  <c r="C8" i="52"/>
  <c r="F8" i="51"/>
  <c r="E8" i="51"/>
  <c r="D8" i="51"/>
  <c r="C8" i="51"/>
  <c r="F8" i="50"/>
  <c r="E8" i="50"/>
  <c r="D8" i="50"/>
  <c r="C8" i="50"/>
  <c r="F8" i="49"/>
  <c r="E8" i="49"/>
  <c r="D8" i="49"/>
  <c r="C8" i="49"/>
  <c r="F8" i="1"/>
  <c r="E8" i="1"/>
  <c r="D8" i="1"/>
  <c r="C8" i="1"/>
  <c r="I8" i="55" l="1"/>
  <c r="I8" i="54"/>
  <c r="I8" i="52"/>
  <c r="I8" i="51"/>
  <c r="I8" i="50"/>
  <c r="I8" i="49"/>
  <c r="G8" i="49"/>
  <c r="G8" i="55"/>
  <c r="G8" i="53"/>
  <c r="G8" i="54"/>
  <c r="G8" i="52"/>
  <c r="G8" i="51"/>
  <c r="G8" i="50"/>
  <c r="E8" i="11"/>
  <c r="D8" i="11"/>
  <c r="G8" i="11" s="1"/>
  <c r="H8" i="11" s="1"/>
  <c r="C8" i="11"/>
  <c r="I8" i="11" l="1"/>
  <c r="F8" i="11"/>
  <c r="G8" i="1"/>
  <c r="I8" i="1"/>
</calcChain>
</file>

<file path=xl/sharedStrings.xml><?xml version="1.0" encoding="utf-8"?>
<sst xmlns="http://schemas.openxmlformats.org/spreadsheetml/2006/main" count="1227" uniqueCount="347">
  <si>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</si>
  <si>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</si>
  <si>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</si>
  <si>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</si>
  <si>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</si>
  <si>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</si>
  <si>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</si>
  <si>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</si>
  <si>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</si>
  <si>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</si>
  <si>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</si>
  <si>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</si>
  <si>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</si>
  <si>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</si>
  <si>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</si>
  <si>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</si>
  <si>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</si>
  <si>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</si>
  <si>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</si>
  <si>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</si>
  <si>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</si>
  <si>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</si>
  <si>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</si>
  <si>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</si>
  <si>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</si>
  <si>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</si>
  <si>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</si>
  <si>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</si>
  <si>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</si>
  <si>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</si>
  <si>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</si>
  <si>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</si>
  <si>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</si>
  <si>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</si>
  <si>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</si>
  <si>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</si>
  <si>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</si>
  <si>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</si>
  <si>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</si>
  <si>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</si>
  <si>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</si>
  <si>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</si>
  <si>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</si>
  <si>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</si>
  <si>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</si>
  <si>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</si>
  <si>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</si>
  <si>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</si>
  <si>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</si>
  <si>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</si>
  <si>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</si>
  <si>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</si>
  <si>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</si>
  <si>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</si>
  <si>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</si>
  <si>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</si>
  <si>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</si>
  <si>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</si>
  <si>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</si>
  <si>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</si>
  <si>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</si>
  <si>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</si>
  <si>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</si>
  <si>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</si>
  <si>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</si>
  <si>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</si>
  <si>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</si>
  <si>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</si>
  <si>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</si>
  <si>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</si>
  <si>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</si>
  <si>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</si>
  <si>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</si>
  <si>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</si>
  <si>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</si>
  <si>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</si>
  <si>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</si>
  <si>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</si>
  <si>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</si>
  <si>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</si>
  <si>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</si>
  <si>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</si>
  <si>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</si>
  <si>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</si>
  <si>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</si>
  <si>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</si>
  <si>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</si>
  <si>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</si>
  <si>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</si>
  <si>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</si>
  <si>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</si>
  <si>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</si>
  <si>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</si>
  <si>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</si>
  <si>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</si>
  <si>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</si>
  <si>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</si>
  <si>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</si>
  <si>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</si>
  <si>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</si>
  <si>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</si>
  <si>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</si>
  <si>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</si>
  <si>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</si>
  <si>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</si>
  <si>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</si>
  <si>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</si>
  <si>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</si>
  <si>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</si>
  <si>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</si>
  <si>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</si>
  <si>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</si>
  <si>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</si>
  <si>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</si>
  <si>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</si>
  <si>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</si>
  <si>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</si>
  <si>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</si>
  <si>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</si>
  <si>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</si>
  <si>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</si>
  <si>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</si>
  <si>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</si>
  <si>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</si>
  <si>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</si>
  <si>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</si>
  <si>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</si>
  <si>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</si>
  <si>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</si>
  <si>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</si>
  <si>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</si>
  <si>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</si>
  <si>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</si>
  <si>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</si>
  <si>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</si>
  <si>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</si>
  <si>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</si>
  <si>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</si>
  <si>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</si>
  <si>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</si>
  <si>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</si>
  <si>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</si>
  <si>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</si>
  <si>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</si>
  <si>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</si>
  <si>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</si>
  <si>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</si>
  <si>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</si>
  <si>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</si>
  <si>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</si>
  <si>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</si>
  <si>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</si>
  <si>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</si>
  <si>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</si>
  <si>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</si>
  <si>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</si>
  <si>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</si>
  <si>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</si>
  <si>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</si>
  <si>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</si>
  <si>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</si>
  <si>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</si>
  <si>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</si>
  <si>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</si>
  <si>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</si>
  <si>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</si>
  <si>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</si>
  <si>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</si>
  <si>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</si>
  <si>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</si>
  <si>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</si>
  <si>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</si>
  <si>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</si>
  <si>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</si>
  <si>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</si>
  <si>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</si>
  <si>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</si>
  <si>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</si>
  <si>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</si>
  <si>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</si>
  <si>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</si>
  <si>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</si>
  <si>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</si>
  <si>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</si>
  <si>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</si>
  <si>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</si>
  <si>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</si>
  <si>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</si>
  <si>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</si>
  <si>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</si>
  <si>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</si>
  <si>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</si>
  <si>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</si>
  <si>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</si>
  <si>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</si>
  <si>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</si>
  <si>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</si>
  <si>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</si>
  <si>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</si>
  <si>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</si>
  <si>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</si>
  <si>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</si>
  <si>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</si>
  <si>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</si>
  <si>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</si>
  <si>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</si>
  <si>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</si>
  <si>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</si>
  <si>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</si>
  <si>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</si>
  <si>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</si>
  <si>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</si>
  <si>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</si>
  <si>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</si>
  <si>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</si>
  <si>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</si>
  <si>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</si>
  <si>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</si>
  <si>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</si>
  <si>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</si>
  <si>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</si>
  <si>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</si>
  <si>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</si>
  <si>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</si>
  <si>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</si>
  <si>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</si>
  <si>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</si>
  <si>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</si>
  <si>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</si>
  <si>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</si>
  <si>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</si>
  <si>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</si>
  <si>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</si>
  <si>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</si>
  <si>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</si>
  <si>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</si>
  <si>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</si>
  <si>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</si>
  <si>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</si>
  <si>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</si>
  <si>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</si>
  <si>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</si>
  <si>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</si>
  <si>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</si>
  <si>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</si>
  <si>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</si>
  <si>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</si>
  <si>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</si>
  <si>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</si>
  <si>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</si>
  <si>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</si>
  <si>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</si>
  <si>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</si>
  <si>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</si>
  <si>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</si>
  <si>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</si>
  <si>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</si>
  <si>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</si>
  <si>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</si>
  <si>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</si>
  <si>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</si>
  <si>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</si>
  <si>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</si>
  <si>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</si>
  <si>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</si>
  <si>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</si>
  <si>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</si>
  <si>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</si>
  <si>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</si>
  <si>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</si>
  <si>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</si>
  <si>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</si>
  <si>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</si>
  <si>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</si>
  <si>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</si>
  <si>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</si>
  <si>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</si>
  <si>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</si>
  <si>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</si>
  <si>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</si>
  <si>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</si>
  <si>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</si>
  <si>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</si>
  <si>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</si>
  <si>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</si>
  <si>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</si>
  <si>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</si>
  <si>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</si>
  <si>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</si>
  <si>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</si>
  <si>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</si>
  <si>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</si>
  <si>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</si>
  <si>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</si>
  <si>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</si>
  <si>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</si>
  <si>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</si>
  <si>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</si>
  <si>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</si>
  <si>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</si>
  <si>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</si>
  <si>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</si>
  <si>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</si>
  <si>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</si>
  <si>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</si>
  <si>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</si>
  <si>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</si>
  <si>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</si>
  <si>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</si>
  <si>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</si>
  <si>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</si>
  <si>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</si>
  <si>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</si>
  <si>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</si>
  <si>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</si>
  <si>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</si>
  <si>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</si>
  <si>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การสำรองเงิน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</si>
  <si>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</si>
  <si>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</si>
  <si>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</si>
  <si>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</si>
  <si>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</si>
  <si>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</si>
  <si>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</si>
  <si>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</si>
  <si>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</si>
  <si>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</si>
  <si>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</si>
  <si>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</si>
  <si>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</si>
  <si>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</si>
  <si>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</si>
  <si>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</si>
  <si>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</si>
  <si>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</si>
  <si>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สสก.3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</si>
  <si>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</si>
  <si>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</si>
  <si>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</si>
  <si>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</si>
  <si>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</si>
  <si>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</si>
  <si>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ผลการใช้จ่าย
( การสำรองเงิน + PO + 
ผลการเบิกจ่าย )</t>
  </si>
  <si>
    <t>(ตั้งแต่วันที่ 1 ตุลาคม 2567 - 30 กันยายน 2568)</t>
  </si>
  <si>
    <t>สูงกว่าเป้าหมายร้อยละ 100.00</t>
  </si>
  <si>
    <t>ต่ำกว่าเป้าหมายร้อยละ 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</si>
</sst>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0.000000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2" fontId="5" fillId="0" borderId="1" xfId="7" applyNumberFormat="1" applyFont="1" applyBorder="1" applyAlignment="1">
      <alignment horizontal="center"/>
    </xf>
    <xf numFmtId="0" fontId="5" fillId="6" borderId="0" xfId="4" applyFont="1" applyFill="1"/>
    <xf numFmtId="43" fontId="5" fillId="0" borderId="1" xfId="7" applyFont="1" applyBorder="1" applyAlignment="1">
      <alignment horizontal="center"/>
    </xf>
    <xf numFmtId="187" fontId="3" fillId="0" borderId="1" xfId="7" applyNumberFormat="1" applyFont="1" applyBorder="1"/>
    <xf numFmtId="0" fontId="3" fillId="6" borderId="3" xfId="4" applyFont="1" applyFill="1" applyBorder="1" applyAlignment="1">
      <alignment horizontal="center"/>
    </xf>
    <xf numFmtId="43" fontId="3" fillId="6" borderId="3" xfId="11" applyFont="1" applyFill="1" applyBorder="1"/>
    <xf numFmtId="43" fontId="3" fillId="6" borderId="3" xfId="1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187" fontId="3" fillId="4" borderId="2" xfId="7" applyNumberFormat="1" applyFont="1" applyFill="1" applyBorder="1" applyAlignment="1">
      <alignment horizontal="right" vertical="center"/>
    </xf>
    <xf numFmtId="188" fontId="3" fillId="0" borderId="0" xfId="7" applyNumberFormat="1" applyFont="1" applyAlignment="1">
      <alignment horizontal="center" vertical="center"/>
    </xf>
    <xf numFmtId="188" fontId="11" fillId="2" borderId="1" xfId="7" applyNumberFormat="1" applyFont="1" applyFill="1" applyBorder="1" applyAlignment="1">
      <alignment horizontal="center" vertical="center" wrapText="1"/>
    </xf>
    <xf numFmtId="188" fontId="0" fillId="3" borderId="7" xfId="11" applyNumberFormat="1" applyFont="1" applyFill="1" applyBorder="1" applyAlignment="1">
      <alignment horizontal="center" vertical="center"/>
    </xf>
    <xf numFmtId="188" fontId="5" fillId="0" borderId="0" xfId="7" applyNumberFormat="1" applyFont="1" applyAlignment="1">
      <alignment horizontal="center"/>
    </xf>
    <xf numFmtId="188" fontId="0" fillId="6" borderId="7" xfId="11" applyNumberFormat="1" applyFont="1" applyFill="1" applyBorder="1" applyAlignment="1">
      <alignment horizontal="center" vertical="center"/>
    </xf>
    <xf numFmtId="43" fontId="5" fillId="0" borderId="0" xfId="4" applyNumberFormat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topLeftCell="A130" zoomScaleNormal="100" zoomScaleSheetLayoutView="100" workbookViewId="0">
      <selection activeCell="C21" sqref="C21:C156"/>
    </sheetView>
  </sheetViews>
  <sheetFormatPr defaultColWidth="9.125" defaultRowHeight="21" x14ac:dyDescent="0.35"/>
  <cols>
    <col min="1" max="1" width="9.625" style="5" customWidth="1"/>
    <col min="2" max="2" width="60.75" style="4" customWidth="1"/>
    <col min="3" max="3" width="14.125" style="48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1" t="s">
        <v>315</v>
      </c>
      <c r="B1" s="52"/>
      <c r="C1" s="52"/>
    </row>
    <row r="2" spans="1:3" s="1" customFormat="1" ht="23.25" x14ac:dyDescent="0.2">
      <c r="A2" s="51" t="s">
        <v>10</v>
      </c>
      <c r="B2" s="51"/>
      <c r="C2" s="51"/>
    </row>
    <row r="3" spans="1:3" s="1" customFormat="1" ht="23.25" x14ac:dyDescent="0.2">
      <c r="A3" s="52" t="s">
        <v>1</v>
      </c>
      <c r="B3" s="52"/>
      <c r="C3" s="52"/>
    </row>
    <row r="4" spans="1:3" s="1" customFormat="1" ht="23.25" x14ac:dyDescent="0.2">
      <c r="A4" s="52" t="s">
        <v>344</v>
      </c>
      <c r="B4" s="52"/>
      <c r="C4" s="52"/>
    </row>
    <row r="5" spans="1:3" s="1" customFormat="1" x14ac:dyDescent="0.2">
      <c r="A5" s="6"/>
      <c r="B5" s="3"/>
      <c r="C5" s="45"/>
    </row>
    <row r="6" spans="1:3" s="15" customFormat="1" ht="54" customHeight="1" x14ac:dyDescent="0.2">
      <c r="A6" s="13" t="s">
        <v>3</v>
      </c>
      <c r="B6" s="14" t="s">
        <v>4</v>
      </c>
      <c r="C6" s="46" t="s">
        <v>11</v>
      </c>
    </row>
    <row r="7" spans="1:3" x14ac:dyDescent="0.35">
      <c r="A7" s="40"/>
      <c r="B7" s="41" t="s">
        <v>345</v>
      </c>
      <c r="C7" s="47"/>
    </row>
    <row r="8" spans="1:3" x14ac:dyDescent="0.35">
      <c r="A8" s="24">
        <v>1</v>
      </c>
      <c r="B8" s="25" t="s">
        <v>22</v>
      </c>
      <c r="C8" s="33">
        <v>107.10658305347003</v>
      </c>
    </row>
    <row r="9" spans="1:3" x14ac:dyDescent="0.35">
      <c r="A9" s="24">
        <v>2</v>
      </c>
      <c r="B9" s="25" t="s">
        <v>232</v>
      </c>
      <c r="C9" s="33">
        <v>100.00000000000001</v>
      </c>
    </row>
    <row r="10" spans="1:3" x14ac:dyDescent="0.35">
      <c r="A10" s="24">
        <v>3</v>
      </c>
      <c r="B10" s="25" t="s">
        <v>274</v>
      </c>
      <c r="C10" s="33">
        <v>100.00000000000001</v>
      </c>
    </row>
    <row r="11" spans="1:3" x14ac:dyDescent="0.35">
      <c r="A11" s="24">
        <v>4</v>
      </c>
      <c r="B11" s="25" t="s">
        <v>277</v>
      </c>
      <c r="C11" s="33">
        <v>100</v>
      </c>
    </row>
    <row r="12" spans="1:3" x14ac:dyDescent="0.35">
      <c r="A12" s="24">
        <v>5</v>
      </c>
      <c r="B12" s="25" t="s">
        <v>281</v>
      </c>
      <c r="C12" s="33">
        <v>100</v>
      </c>
    </row>
    <row r="13" spans="1:3" x14ac:dyDescent="0.35">
      <c r="A13" s="24">
        <v>6</v>
      </c>
      <c r="B13" s="25" t="s">
        <v>293</v>
      </c>
      <c r="C13" s="33">
        <v>100</v>
      </c>
    </row>
    <row r="14" spans="1:3" x14ac:dyDescent="0.35">
      <c r="A14" s="24">
        <v>7</v>
      </c>
      <c r="B14" s="25" t="s">
        <v>276</v>
      </c>
      <c r="C14" s="33">
        <v>100</v>
      </c>
    </row>
    <row r="15" spans="1:3" x14ac:dyDescent="0.35">
      <c r="A15" s="24">
        <v>8</v>
      </c>
      <c r="B15" s="25" t="s">
        <v>200</v>
      </c>
      <c r="C15" s="33">
        <v>100</v>
      </c>
    </row>
    <row r="16" spans="1:3" x14ac:dyDescent="0.35">
      <c r="A16" s="24">
        <v>9</v>
      </c>
      <c r="B16" s="25" t="s">
        <v>176</v>
      </c>
      <c r="C16" s="33">
        <v>100</v>
      </c>
    </row>
    <row r="17" spans="1:3" x14ac:dyDescent="0.35">
      <c r="A17" s="24">
        <v>10</v>
      </c>
      <c r="B17" s="25" t="s">
        <v>213</v>
      </c>
      <c r="C17" s="33">
        <v>100</v>
      </c>
    </row>
    <row r="18" spans="1:3" x14ac:dyDescent="0.35">
      <c r="A18" s="24">
        <v>11</v>
      </c>
      <c r="B18" s="25" t="s">
        <v>179</v>
      </c>
      <c r="C18" s="33">
        <v>100</v>
      </c>
    </row>
    <row r="19" spans="1:3" x14ac:dyDescent="0.35">
      <c r="A19" s="24">
        <v>12</v>
      </c>
      <c r="B19" s="25" t="s">
        <v>259</v>
      </c>
      <c r="C19" s="33">
        <v>99.999999999999986</v>
      </c>
    </row>
    <row r="20" spans="1:3" s="34" customFormat="1" x14ac:dyDescent="0.35">
      <c r="A20" s="42"/>
      <c r="B20" s="43" t="s">
        <v>346</v>
      </c>
      <c r="C20" s="49"/>
    </row>
    <row r="21" spans="1:3" x14ac:dyDescent="0.35">
      <c r="A21" s="24">
        <v>1</v>
      </c>
      <c r="B21" s="25" t="s">
        <v>194</v>
      </c>
      <c r="C21" s="33">
        <v>99.99</v>
      </c>
    </row>
    <row r="22" spans="1:3" x14ac:dyDescent="0.35">
      <c r="A22" s="24">
        <v>2</v>
      </c>
      <c r="B22" s="25" t="s">
        <v>279</v>
      </c>
      <c r="C22" s="33">
        <v>99.99</v>
      </c>
    </row>
    <row r="23" spans="1:3" x14ac:dyDescent="0.35">
      <c r="A23" s="24">
        <v>3</v>
      </c>
      <c r="B23" s="25" t="s">
        <v>239</v>
      </c>
      <c r="C23" s="33">
        <v>99.99</v>
      </c>
    </row>
    <row r="24" spans="1:3" x14ac:dyDescent="0.35">
      <c r="A24" s="24">
        <v>4</v>
      </c>
      <c r="B24" s="25" t="s">
        <v>236</v>
      </c>
      <c r="C24" s="33">
        <v>99.99</v>
      </c>
    </row>
    <row r="25" spans="1:3" x14ac:dyDescent="0.35">
      <c r="A25" s="24">
        <v>5</v>
      </c>
      <c r="B25" s="25" t="s">
        <v>266</v>
      </c>
      <c r="C25" s="33">
        <v>99.99</v>
      </c>
    </row>
    <row r="26" spans="1:3" x14ac:dyDescent="0.35">
      <c r="A26" s="24">
        <v>6</v>
      </c>
      <c r="B26" s="25" t="s">
        <v>199</v>
      </c>
      <c r="C26" s="33">
        <v>99.99</v>
      </c>
    </row>
    <row r="27" spans="1:3" x14ac:dyDescent="0.35">
      <c r="A27" s="24">
        <v>7</v>
      </c>
      <c r="B27" s="25" t="s">
        <v>295</v>
      </c>
      <c r="C27" s="33">
        <v>99.99</v>
      </c>
    </row>
    <row r="28" spans="1:3" x14ac:dyDescent="0.35">
      <c r="A28" s="24">
        <v>8</v>
      </c>
      <c r="B28" s="25" t="s">
        <v>174</v>
      </c>
      <c r="C28" s="33">
        <v>99.99</v>
      </c>
    </row>
    <row r="29" spans="1:3" x14ac:dyDescent="0.35">
      <c r="A29" s="24">
        <v>9</v>
      </c>
      <c r="B29" s="25" t="s">
        <v>250</v>
      </c>
      <c r="C29" s="33">
        <v>99.99</v>
      </c>
    </row>
    <row r="30" spans="1:3" x14ac:dyDescent="0.35">
      <c r="A30" s="24">
        <v>10</v>
      </c>
      <c r="B30" s="25" t="s">
        <v>217</v>
      </c>
      <c r="C30" s="33">
        <v>99.99</v>
      </c>
    </row>
    <row r="31" spans="1:3" x14ac:dyDescent="0.35">
      <c r="A31" s="24">
        <v>11</v>
      </c>
      <c r="B31" s="25" t="s">
        <v>231</v>
      </c>
      <c r="C31" s="33">
        <v>99.99</v>
      </c>
    </row>
    <row r="32" spans="1:3" x14ac:dyDescent="0.35">
      <c r="A32" s="24">
        <v>12</v>
      </c>
      <c r="B32" s="25" t="s">
        <v>204</v>
      </c>
      <c r="C32" s="33">
        <v>99.99</v>
      </c>
    </row>
    <row r="33" spans="1:3" x14ac:dyDescent="0.35">
      <c r="A33" s="24">
        <v>13</v>
      </c>
      <c r="B33" s="25" t="s">
        <v>208</v>
      </c>
      <c r="C33" s="33">
        <v>99.99</v>
      </c>
    </row>
    <row r="34" spans="1:3" x14ac:dyDescent="0.35">
      <c r="A34" s="24">
        <v>14</v>
      </c>
      <c r="B34" s="25" t="s">
        <v>178</v>
      </c>
      <c r="C34" s="33">
        <v>99.99</v>
      </c>
    </row>
    <row r="35" spans="1:3" x14ac:dyDescent="0.35">
      <c r="A35" s="24">
        <v>15</v>
      </c>
      <c r="B35" s="25" t="s">
        <v>175</v>
      </c>
      <c r="C35" s="33">
        <v>99.99</v>
      </c>
    </row>
    <row r="36" spans="1:3" x14ac:dyDescent="0.35">
      <c r="A36" s="24">
        <v>16</v>
      </c>
      <c r="B36" s="25" t="s">
        <v>196</v>
      </c>
      <c r="C36" s="33">
        <v>99.99</v>
      </c>
    </row>
    <row r="37" spans="1:3" x14ac:dyDescent="0.35">
      <c r="A37" s="24">
        <v>17</v>
      </c>
      <c r="B37" s="25" t="s">
        <v>223</v>
      </c>
      <c r="C37" s="33">
        <v>99.99</v>
      </c>
    </row>
    <row r="38" spans="1:3" x14ac:dyDescent="0.35">
      <c r="A38" s="24">
        <v>18</v>
      </c>
      <c r="B38" s="25" t="s">
        <v>177</v>
      </c>
      <c r="C38" s="33">
        <v>99.99</v>
      </c>
    </row>
    <row r="39" spans="1:3" x14ac:dyDescent="0.35">
      <c r="A39" s="24">
        <v>19</v>
      </c>
      <c r="B39" s="25" t="s">
        <v>180</v>
      </c>
      <c r="C39" s="33">
        <v>99.99</v>
      </c>
    </row>
    <row r="40" spans="1:3" x14ac:dyDescent="0.35">
      <c r="A40" s="24">
        <v>20</v>
      </c>
      <c r="B40" s="25" t="s">
        <v>247</v>
      </c>
      <c r="C40" s="33">
        <v>99.99</v>
      </c>
    </row>
    <row r="41" spans="1:3" x14ac:dyDescent="0.35">
      <c r="A41" s="24">
        <v>21</v>
      </c>
      <c r="B41" s="25" t="s">
        <v>166</v>
      </c>
      <c r="C41" s="33">
        <v>99.99</v>
      </c>
    </row>
    <row r="42" spans="1:3" x14ac:dyDescent="0.35">
      <c r="A42" s="24">
        <v>22</v>
      </c>
      <c r="B42" s="25" t="s">
        <v>192</v>
      </c>
      <c r="C42" s="33">
        <v>99.99</v>
      </c>
    </row>
    <row r="43" spans="1:3" x14ac:dyDescent="0.35">
      <c r="A43" s="24">
        <v>23</v>
      </c>
      <c r="B43" s="25" t="s">
        <v>210</v>
      </c>
      <c r="C43" s="33">
        <v>99.99</v>
      </c>
    </row>
    <row r="44" spans="1:3" x14ac:dyDescent="0.35">
      <c r="A44" s="24">
        <v>24</v>
      </c>
      <c r="B44" s="25" t="s">
        <v>324</v>
      </c>
      <c r="C44" s="33">
        <v>99.99</v>
      </c>
    </row>
    <row r="45" spans="1:3" x14ac:dyDescent="0.35">
      <c r="A45" s="24">
        <v>25</v>
      </c>
      <c r="B45" s="25" t="s">
        <v>283</v>
      </c>
      <c r="C45" s="33">
        <v>99.99</v>
      </c>
    </row>
    <row r="46" spans="1:3" x14ac:dyDescent="0.35">
      <c r="A46" s="24">
        <v>26</v>
      </c>
      <c r="B46" s="25" t="s">
        <v>275</v>
      </c>
      <c r="C46" s="33">
        <v>99.99</v>
      </c>
    </row>
    <row r="47" spans="1:3" x14ac:dyDescent="0.35">
      <c r="A47" s="24">
        <v>27</v>
      </c>
      <c r="B47" s="25" t="s">
        <v>183</v>
      </c>
      <c r="C47" s="33">
        <v>99.99</v>
      </c>
    </row>
    <row r="48" spans="1:3" x14ac:dyDescent="0.35">
      <c r="A48" s="24">
        <v>28</v>
      </c>
      <c r="B48" s="25" t="s">
        <v>226</v>
      </c>
      <c r="C48" s="33">
        <v>99.994963898184253</v>
      </c>
    </row>
    <row r="49" spans="1:3" x14ac:dyDescent="0.35">
      <c r="A49" s="24">
        <v>29</v>
      </c>
      <c r="B49" s="25" t="s">
        <v>243</v>
      </c>
      <c r="C49" s="33">
        <v>99.99318968883945</v>
      </c>
    </row>
    <row r="50" spans="1:3" x14ac:dyDescent="0.35">
      <c r="A50" s="24">
        <v>30</v>
      </c>
      <c r="B50" s="25" t="s">
        <v>320</v>
      </c>
      <c r="C50" s="33">
        <v>99.992690150567171</v>
      </c>
    </row>
    <row r="51" spans="1:3" x14ac:dyDescent="0.35">
      <c r="A51" s="24">
        <v>31</v>
      </c>
      <c r="B51" s="25" t="s">
        <v>214</v>
      </c>
      <c r="C51" s="33">
        <v>99.992354133987135</v>
      </c>
    </row>
    <row r="52" spans="1:3" x14ac:dyDescent="0.35">
      <c r="A52" s="24">
        <v>32</v>
      </c>
      <c r="B52" s="25" t="s">
        <v>319</v>
      </c>
      <c r="C52" s="33">
        <v>99.991691177006231</v>
      </c>
    </row>
    <row r="53" spans="1:3" x14ac:dyDescent="0.35">
      <c r="A53" s="24">
        <v>33</v>
      </c>
      <c r="B53" s="25" t="s">
        <v>246</v>
      </c>
      <c r="C53" s="33">
        <v>99.989402527620669</v>
      </c>
    </row>
    <row r="54" spans="1:3" x14ac:dyDescent="0.35">
      <c r="A54" s="24">
        <v>34</v>
      </c>
      <c r="B54" s="25" t="s">
        <v>216</v>
      </c>
      <c r="C54" s="33">
        <v>99.988689377516891</v>
      </c>
    </row>
    <row r="55" spans="1:3" x14ac:dyDescent="0.35">
      <c r="A55" s="24">
        <v>35</v>
      </c>
      <c r="B55" s="25" t="s">
        <v>237</v>
      </c>
      <c r="C55" s="33">
        <v>99.986517153135921</v>
      </c>
    </row>
    <row r="56" spans="1:3" x14ac:dyDescent="0.35">
      <c r="A56" s="24">
        <v>36</v>
      </c>
      <c r="B56" s="25" t="s">
        <v>290</v>
      </c>
      <c r="C56" s="33">
        <v>99.985765706027337</v>
      </c>
    </row>
    <row r="57" spans="1:3" x14ac:dyDescent="0.35">
      <c r="A57" s="24">
        <v>37</v>
      </c>
      <c r="B57" s="25" t="s">
        <v>184</v>
      </c>
      <c r="C57" s="33">
        <v>99.985438100383135</v>
      </c>
    </row>
    <row r="58" spans="1:3" x14ac:dyDescent="0.35">
      <c r="A58" s="24">
        <v>38</v>
      </c>
      <c r="B58" s="25" t="s">
        <v>242</v>
      </c>
      <c r="C58" s="33">
        <v>99.984495424231341</v>
      </c>
    </row>
    <row r="59" spans="1:3" x14ac:dyDescent="0.35">
      <c r="A59" s="24">
        <v>39</v>
      </c>
      <c r="B59" s="25" t="s">
        <v>193</v>
      </c>
      <c r="C59" s="33">
        <v>99.984463626385434</v>
      </c>
    </row>
    <row r="60" spans="1:3" x14ac:dyDescent="0.35">
      <c r="A60" s="24">
        <v>40</v>
      </c>
      <c r="B60" s="25" t="s">
        <v>224</v>
      </c>
      <c r="C60" s="33">
        <v>99.9839627960949</v>
      </c>
    </row>
    <row r="61" spans="1:3" x14ac:dyDescent="0.35">
      <c r="A61" s="24">
        <v>41</v>
      </c>
      <c r="B61" s="25" t="s">
        <v>261</v>
      </c>
      <c r="C61" s="33">
        <v>99.981897963344096</v>
      </c>
    </row>
    <row r="62" spans="1:3" x14ac:dyDescent="0.35">
      <c r="A62" s="24">
        <v>42</v>
      </c>
      <c r="B62" s="25" t="s">
        <v>272</v>
      </c>
      <c r="C62" s="33">
        <v>99.980270648690848</v>
      </c>
    </row>
    <row r="63" spans="1:3" x14ac:dyDescent="0.35">
      <c r="A63" s="24">
        <v>43</v>
      </c>
      <c r="B63" s="25" t="s">
        <v>211</v>
      </c>
      <c r="C63" s="33">
        <v>99.979869900531412</v>
      </c>
    </row>
    <row r="64" spans="1:3" x14ac:dyDescent="0.35">
      <c r="A64" s="24">
        <v>44</v>
      </c>
      <c r="B64" s="25" t="s">
        <v>244</v>
      </c>
      <c r="C64" s="33">
        <v>99.979486929614438</v>
      </c>
    </row>
    <row r="65" spans="1:3" x14ac:dyDescent="0.35">
      <c r="A65" s="24">
        <v>45</v>
      </c>
      <c r="B65" s="25" t="s">
        <v>203</v>
      </c>
      <c r="C65" s="33">
        <v>99.97822202249499</v>
      </c>
    </row>
    <row r="66" spans="1:3" x14ac:dyDescent="0.35">
      <c r="A66" s="24">
        <v>46</v>
      </c>
      <c r="B66" s="25" t="s">
        <v>206</v>
      </c>
      <c r="C66" s="33">
        <v>99.97591943686102</v>
      </c>
    </row>
    <row r="67" spans="1:3" x14ac:dyDescent="0.35">
      <c r="A67" s="24">
        <v>47</v>
      </c>
      <c r="B67" s="25" t="s">
        <v>305</v>
      </c>
      <c r="C67" s="33">
        <v>99.973744408184757</v>
      </c>
    </row>
    <row r="68" spans="1:3" x14ac:dyDescent="0.35">
      <c r="A68" s="24">
        <v>48</v>
      </c>
      <c r="B68" s="25" t="s">
        <v>251</v>
      </c>
      <c r="C68" s="33">
        <v>99.972893722168166</v>
      </c>
    </row>
    <row r="69" spans="1:3" x14ac:dyDescent="0.35">
      <c r="A69" s="24">
        <v>49</v>
      </c>
      <c r="B69" s="25" t="s">
        <v>304</v>
      </c>
      <c r="C69" s="33">
        <v>99.9728491274427</v>
      </c>
    </row>
    <row r="70" spans="1:3" x14ac:dyDescent="0.35">
      <c r="A70" s="24">
        <v>50</v>
      </c>
      <c r="B70" s="25" t="s">
        <v>186</v>
      </c>
      <c r="C70" s="33">
        <v>99.971750411528774</v>
      </c>
    </row>
    <row r="71" spans="1:3" x14ac:dyDescent="0.35">
      <c r="A71" s="24">
        <v>51</v>
      </c>
      <c r="B71" s="25" t="s">
        <v>222</v>
      </c>
      <c r="C71" s="33">
        <v>99.97037399291186</v>
      </c>
    </row>
    <row r="72" spans="1:3" x14ac:dyDescent="0.35">
      <c r="A72" s="24">
        <v>52</v>
      </c>
      <c r="B72" s="25" t="s">
        <v>267</v>
      </c>
      <c r="C72" s="33">
        <v>99.965693183505195</v>
      </c>
    </row>
    <row r="73" spans="1:3" x14ac:dyDescent="0.35">
      <c r="A73" s="24">
        <v>53</v>
      </c>
      <c r="B73" s="25" t="s">
        <v>189</v>
      </c>
      <c r="C73" s="33">
        <v>99.965355669089163</v>
      </c>
    </row>
    <row r="74" spans="1:3" x14ac:dyDescent="0.35">
      <c r="A74" s="24">
        <v>54</v>
      </c>
      <c r="B74" s="25" t="s">
        <v>182</v>
      </c>
      <c r="C74" s="33">
        <v>99.965229308898543</v>
      </c>
    </row>
    <row r="75" spans="1:3" x14ac:dyDescent="0.35">
      <c r="A75" s="24">
        <v>55</v>
      </c>
      <c r="B75" s="25" t="s">
        <v>225</v>
      </c>
      <c r="C75" s="33">
        <v>99.961560909164021</v>
      </c>
    </row>
    <row r="76" spans="1:3" x14ac:dyDescent="0.35">
      <c r="A76" s="24">
        <v>56</v>
      </c>
      <c r="B76" s="25" t="s">
        <v>227</v>
      </c>
      <c r="C76" s="33">
        <v>99.961502311404203</v>
      </c>
    </row>
    <row r="77" spans="1:3" x14ac:dyDescent="0.35">
      <c r="A77" s="24">
        <v>57</v>
      </c>
      <c r="B77" s="25" t="s">
        <v>303</v>
      </c>
      <c r="C77" s="33">
        <v>99.959138794623755</v>
      </c>
    </row>
    <row r="78" spans="1:3" x14ac:dyDescent="0.35">
      <c r="A78" s="24">
        <v>58</v>
      </c>
      <c r="B78" s="25" t="s">
        <v>325</v>
      </c>
      <c r="C78" s="33">
        <v>99.959085591300365</v>
      </c>
    </row>
    <row r="79" spans="1:3" x14ac:dyDescent="0.35">
      <c r="A79" s="24">
        <v>59</v>
      </c>
      <c r="B79" s="25" t="s">
        <v>235</v>
      </c>
      <c r="C79" s="33">
        <v>99.958580178407061</v>
      </c>
    </row>
    <row r="80" spans="1:3" x14ac:dyDescent="0.35">
      <c r="A80" s="24">
        <v>60</v>
      </c>
      <c r="B80" s="25" t="s">
        <v>228</v>
      </c>
      <c r="C80" s="33">
        <v>99.955769572489913</v>
      </c>
    </row>
    <row r="81" spans="1:3" x14ac:dyDescent="0.35">
      <c r="A81" s="24">
        <v>61</v>
      </c>
      <c r="B81" s="25" t="s">
        <v>255</v>
      </c>
      <c r="C81" s="33">
        <v>99.954514764070652</v>
      </c>
    </row>
    <row r="82" spans="1:3" x14ac:dyDescent="0.35">
      <c r="A82" s="24">
        <v>62</v>
      </c>
      <c r="B82" s="25" t="s">
        <v>253</v>
      </c>
      <c r="C82" s="33">
        <v>99.953804324543867</v>
      </c>
    </row>
    <row r="83" spans="1:3" x14ac:dyDescent="0.35">
      <c r="A83" s="24">
        <v>63</v>
      </c>
      <c r="B83" s="25" t="s">
        <v>299</v>
      </c>
      <c r="C83" s="33">
        <v>99.953649923934378</v>
      </c>
    </row>
    <row r="84" spans="1:3" x14ac:dyDescent="0.35">
      <c r="A84" s="24">
        <v>64</v>
      </c>
      <c r="B84" s="25" t="s">
        <v>271</v>
      </c>
      <c r="C84" s="33">
        <v>99.953201635589764</v>
      </c>
    </row>
    <row r="85" spans="1:3" x14ac:dyDescent="0.35">
      <c r="A85" s="24">
        <v>65</v>
      </c>
      <c r="B85" s="25" t="s">
        <v>170</v>
      </c>
      <c r="C85" s="33">
        <v>99.951774418008</v>
      </c>
    </row>
    <row r="86" spans="1:3" x14ac:dyDescent="0.35">
      <c r="A86" s="24">
        <v>66</v>
      </c>
      <c r="B86" s="25" t="s">
        <v>249</v>
      </c>
      <c r="C86" s="33">
        <v>99.948846272045373</v>
      </c>
    </row>
    <row r="87" spans="1:3" x14ac:dyDescent="0.35">
      <c r="A87" s="24">
        <v>67</v>
      </c>
      <c r="B87" s="25" t="s">
        <v>254</v>
      </c>
      <c r="C87" s="33">
        <v>99.943191637118787</v>
      </c>
    </row>
    <row r="88" spans="1:3" x14ac:dyDescent="0.35">
      <c r="A88" s="24">
        <v>68</v>
      </c>
      <c r="B88" s="25" t="s">
        <v>221</v>
      </c>
      <c r="C88" s="33">
        <v>99.939673263924533</v>
      </c>
    </row>
    <row r="89" spans="1:3" x14ac:dyDescent="0.35">
      <c r="A89" s="24">
        <v>69</v>
      </c>
      <c r="B89" s="25" t="s">
        <v>197</v>
      </c>
      <c r="C89" s="33">
        <v>99.937167135291375</v>
      </c>
    </row>
    <row r="90" spans="1:3" x14ac:dyDescent="0.35">
      <c r="A90" s="24">
        <v>70</v>
      </c>
      <c r="B90" s="25" t="s">
        <v>282</v>
      </c>
      <c r="C90" s="33">
        <v>99.934612252828614</v>
      </c>
    </row>
    <row r="91" spans="1:3" x14ac:dyDescent="0.35">
      <c r="A91" s="24">
        <v>71</v>
      </c>
      <c r="B91" s="25" t="s">
        <v>202</v>
      </c>
      <c r="C91" s="33">
        <v>99.930006982321316</v>
      </c>
    </row>
    <row r="92" spans="1:3" x14ac:dyDescent="0.35">
      <c r="A92" s="24">
        <v>72</v>
      </c>
      <c r="B92" s="25" t="s">
        <v>286</v>
      </c>
      <c r="C92" s="33">
        <v>99.927702785466238</v>
      </c>
    </row>
    <row r="93" spans="1:3" x14ac:dyDescent="0.35">
      <c r="A93" s="24">
        <v>73</v>
      </c>
      <c r="B93" s="25" t="s">
        <v>190</v>
      </c>
      <c r="C93" s="33">
        <v>99.92384858673482</v>
      </c>
    </row>
    <row r="94" spans="1:3" x14ac:dyDescent="0.35">
      <c r="A94" s="24">
        <v>74</v>
      </c>
      <c r="B94" s="25" t="s">
        <v>245</v>
      </c>
      <c r="C94" s="33">
        <v>99.919395320669139</v>
      </c>
    </row>
    <row r="95" spans="1:3" x14ac:dyDescent="0.35">
      <c r="A95" s="24">
        <v>75</v>
      </c>
      <c r="B95" s="25" t="s">
        <v>230</v>
      </c>
      <c r="C95" s="33">
        <v>99.910160987982906</v>
      </c>
    </row>
    <row r="96" spans="1:3" x14ac:dyDescent="0.35">
      <c r="A96" s="24">
        <v>76</v>
      </c>
      <c r="B96" s="25" t="s">
        <v>264</v>
      </c>
      <c r="C96" s="33">
        <v>99.906831794392573</v>
      </c>
    </row>
    <row r="97" spans="1:3" x14ac:dyDescent="0.35">
      <c r="A97" s="24">
        <v>77</v>
      </c>
      <c r="B97" s="25" t="s">
        <v>263</v>
      </c>
      <c r="C97" s="33">
        <v>99.906641510194575</v>
      </c>
    </row>
    <row r="98" spans="1:3" x14ac:dyDescent="0.35">
      <c r="A98" s="24">
        <v>78</v>
      </c>
      <c r="B98" s="25" t="s">
        <v>260</v>
      </c>
      <c r="C98" s="33">
        <v>99.898774973726375</v>
      </c>
    </row>
    <row r="99" spans="1:3" x14ac:dyDescent="0.35">
      <c r="A99" s="24">
        <v>79</v>
      </c>
      <c r="B99" s="25" t="s">
        <v>201</v>
      </c>
      <c r="C99" s="33">
        <v>99.895798184563574</v>
      </c>
    </row>
    <row r="100" spans="1:3" x14ac:dyDescent="0.35">
      <c r="A100" s="24">
        <v>80</v>
      </c>
      <c r="B100" s="25" t="s">
        <v>238</v>
      </c>
      <c r="C100" s="33">
        <v>99.895131215221937</v>
      </c>
    </row>
    <row r="101" spans="1:3" x14ac:dyDescent="0.35">
      <c r="A101" s="24">
        <v>81</v>
      </c>
      <c r="B101" s="25" t="s">
        <v>288</v>
      </c>
      <c r="C101" s="33">
        <v>99.894097542831759</v>
      </c>
    </row>
    <row r="102" spans="1:3" x14ac:dyDescent="0.35">
      <c r="A102" s="24">
        <v>82</v>
      </c>
      <c r="B102" s="25" t="s">
        <v>302</v>
      </c>
      <c r="C102" s="33">
        <v>99.894055939577555</v>
      </c>
    </row>
    <row r="103" spans="1:3" x14ac:dyDescent="0.35">
      <c r="A103" s="24">
        <v>83</v>
      </c>
      <c r="B103" s="25" t="s">
        <v>172</v>
      </c>
      <c r="C103" s="33">
        <v>99.892593323690662</v>
      </c>
    </row>
    <row r="104" spans="1:3" x14ac:dyDescent="0.35">
      <c r="A104" s="24">
        <v>84</v>
      </c>
      <c r="B104" s="25" t="s">
        <v>300</v>
      </c>
      <c r="C104" s="33">
        <v>99.888781013404838</v>
      </c>
    </row>
    <row r="105" spans="1:3" x14ac:dyDescent="0.35">
      <c r="A105" s="24">
        <v>85</v>
      </c>
      <c r="B105" s="25" t="s">
        <v>188</v>
      </c>
      <c r="C105" s="33">
        <v>99.882760179958993</v>
      </c>
    </row>
    <row r="106" spans="1:3" x14ac:dyDescent="0.35">
      <c r="A106" s="24">
        <v>86</v>
      </c>
      <c r="B106" s="25" t="s">
        <v>220</v>
      </c>
      <c r="C106" s="33">
        <v>99.882719941537445</v>
      </c>
    </row>
    <row r="107" spans="1:3" x14ac:dyDescent="0.35">
      <c r="A107" s="24">
        <v>87</v>
      </c>
      <c r="B107" s="25" t="s">
        <v>268</v>
      </c>
      <c r="C107" s="33">
        <v>99.876849399287067</v>
      </c>
    </row>
    <row r="108" spans="1:3" x14ac:dyDescent="0.35">
      <c r="A108" s="24">
        <v>88</v>
      </c>
      <c r="B108" s="25" t="s">
        <v>307</v>
      </c>
      <c r="C108" s="33">
        <v>99.872516919418288</v>
      </c>
    </row>
    <row r="109" spans="1:3" x14ac:dyDescent="0.35">
      <c r="A109" s="24">
        <v>89</v>
      </c>
      <c r="B109" s="25" t="s">
        <v>321</v>
      </c>
      <c r="C109" s="33">
        <v>99.865251238176398</v>
      </c>
    </row>
    <row r="110" spans="1:3" x14ac:dyDescent="0.35">
      <c r="A110" s="24">
        <v>90</v>
      </c>
      <c r="B110" s="25" t="s">
        <v>241</v>
      </c>
      <c r="C110" s="33">
        <v>99.856561872376162</v>
      </c>
    </row>
    <row r="111" spans="1:3" x14ac:dyDescent="0.35">
      <c r="A111" s="24">
        <v>91</v>
      </c>
      <c r="B111" s="25" t="s">
        <v>209</v>
      </c>
      <c r="C111" s="33">
        <v>99.849240863886422</v>
      </c>
    </row>
    <row r="112" spans="1:3" x14ac:dyDescent="0.35">
      <c r="A112" s="24">
        <v>92</v>
      </c>
      <c r="B112" s="25" t="s">
        <v>328</v>
      </c>
      <c r="C112" s="33">
        <v>99.83495218836471</v>
      </c>
    </row>
    <row r="113" spans="1:3" x14ac:dyDescent="0.35">
      <c r="A113" s="24">
        <v>93</v>
      </c>
      <c r="B113" s="25" t="s">
        <v>248</v>
      </c>
      <c r="C113" s="33">
        <v>99.812867467316352</v>
      </c>
    </row>
    <row r="114" spans="1:3" x14ac:dyDescent="0.35">
      <c r="A114" s="24">
        <v>94</v>
      </c>
      <c r="B114" s="25" t="s">
        <v>240</v>
      </c>
      <c r="C114" s="33">
        <v>99.802382512855445</v>
      </c>
    </row>
    <row r="115" spans="1:3" x14ac:dyDescent="0.35">
      <c r="A115" s="24">
        <v>95</v>
      </c>
      <c r="B115" s="25" t="s">
        <v>252</v>
      </c>
      <c r="C115" s="33">
        <v>99.79006041473464</v>
      </c>
    </row>
    <row r="116" spans="1:3" x14ac:dyDescent="0.35">
      <c r="A116" s="24">
        <v>96</v>
      </c>
      <c r="B116" s="25" t="s">
        <v>207</v>
      </c>
      <c r="C116" s="33">
        <v>99.782909218078814</v>
      </c>
    </row>
    <row r="117" spans="1:3" x14ac:dyDescent="0.35">
      <c r="A117" s="24">
        <v>97</v>
      </c>
      <c r="B117" s="25" t="s">
        <v>270</v>
      </c>
      <c r="C117" s="33">
        <v>99.766268774809205</v>
      </c>
    </row>
    <row r="118" spans="1:3" x14ac:dyDescent="0.35">
      <c r="A118" s="24">
        <v>98</v>
      </c>
      <c r="B118" s="25" t="s">
        <v>257</v>
      </c>
      <c r="C118" s="33">
        <v>99.750488877278357</v>
      </c>
    </row>
    <row r="119" spans="1:3" x14ac:dyDescent="0.35">
      <c r="A119" s="24">
        <v>99</v>
      </c>
      <c r="B119" s="25" t="s">
        <v>287</v>
      </c>
      <c r="C119" s="33">
        <v>99.741013149049152</v>
      </c>
    </row>
    <row r="120" spans="1:3" x14ac:dyDescent="0.35">
      <c r="A120" s="24">
        <v>100</v>
      </c>
      <c r="B120" s="25" t="s">
        <v>256</v>
      </c>
      <c r="C120" s="33">
        <v>99.731773274124464</v>
      </c>
    </row>
    <row r="121" spans="1:3" x14ac:dyDescent="0.35">
      <c r="A121" s="24">
        <v>101</v>
      </c>
      <c r="B121" s="25" t="s">
        <v>284</v>
      </c>
      <c r="C121" s="33">
        <v>99.723554081683076</v>
      </c>
    </row>
    <row r="122" spans="1:3" x14ac:dyDescent="0.35">
      <c r="A122" s="24">
        <v>102</v>
      </c>
      <c r="B122" s="25" t="s">
        <v>234</v>
      </c>
      <c r="C122" s="33">
        <v>99.720587557246091</v>
      </c>
    </row>
    <row r="123" spans="1:3" x14ac:dyDescent="0.35">
      <c r="A123" s="24">
        <v>103</v>
      </c>
      <c r="B123" s="25" t="s">
        <v>191</v>
      </c>
      <c r="C123" s="33">
        <v>99.720317275012576</v>
      </c>
    </row>
    <row r="124" spans="1:3" x14ac:dyDescent="0.35">
      <c r="A124" s="24">
        <v>104</v>
      </c>
      <c r="B124" s="25" t="s">
        <v>265</v>
      </c>
      <c r="C124" s="33">
        <v>99.693649850088605</v>
      </c>
    </row>
    <row r="125" spans="1:3" x14ac:dyDescent="0.35">
      <c r="A125" s="24">
        <v>105</v>
      </c>
      <c r="B125" s="25" t="s">
        <v>306</v>
      </c>
      <c r="C125" s="33">
        <v>99.687934040691047</v>
      </c>
    </row>
    <row r="126" spans="1:3" x14ac:dyDescent="0.35">
      <c r="A126" s="24">
        <v>106</v>
      </c>
      <c r="B126" s="25" t="s">
        <v>285</v>
      </c>
      <c r="C126" s="33">
        <v>99.685589579155561</v>
      </c>
    </row>
    <row r="127" spans="1:3" x14ac:dyDescent="0.35">
      <c r="A127" s="24">
        <v>107</v>
      </c>
      <c r="B127" s="25" t="s">
        <v>297</v>
      </c>
      <c r="C127" s="33">
        <v>99.668196304738785</v>
      </c>
    </row>
    <row r="128" spans="1:3" x14ac:dyDescent="0.35">
      <c r="A128" s="24">
        <v>108</v>
      </c>
      <c r="B128" s="25" t="s">
        <v>269</v>
      </c>
      <c r="C128" s="33">
        <v>99.657626397514903</v>
      </c>
    </row>
    <row r="129" spans="1:3" x14ac:dyDescent="0.35">
      <c r="A129" s="24">
        <v>109</v>
      </c>
      <c r="B129" s="25" t="s">
        <v>318</v>
      </c>
      <c r="C129" s="33">
        <v>99.653636957354379</v>
      </c>
    </row>
    <row r="130" spans="1:3" x14ac:dyDescent="0.35">
      <c r="A130" s="24">
        <v>110</v>
      </c>
      <c r="B130" s="25" t="s">
        <v>258</v>
      </c>
      <c r="C130" s="33">
        <v>99.650107997243822</v>
      </c>
    </row>
    <row r="131" spans="1:3" x14ac:dyDescent="0.35">
      <c r="A131" s="24">
        <v>111</v>
      </c>
      <c r="B131" s="25" t="s">
        <v>169</v>
      </c>
      <c r="C131" s="33">
        <v>99.631411809327062</v>
      </c>
    </row>
    <row r="132" spans="1:3" x14ac:dyDescent="0.35">
      <c r="A132" s="24">
        <v>112</v>
      </c>
      <c r="B132" s="25" t="s">
        <v>326</v>
      </c>
      <c r="C132" s="33">
        <v>99.628870731160902</v>
      </c>
    </row>
    <row r="133" spans="1:3" x14ac:dyDescent="0.35">
      <c r="A133" s="24">
        <v>113</v>
      </c>
      <c r="B133" s="25" t="s">
        <v>289</v>
      </c>
      <c r="C133" s="33">
        <v>99.599561412512088</v>
      </c>
    </row>
    <row r="134" spans="1:3" x14ac:dyDescent="0.35">
      <c r="A134" s="24">
        <v>114</v>
      </c>
      <c r="B134" s="25" t="s">
        <v>278</v>
      </c>
      <c r="C134" s="33">
        <v>99.583596928128856</v>
      </c>
    </row>
    <row r="135" spans="1:3" x14ac:dyDescent="0.35">
      <c r="A135" s="24">
        <v>115</v>
      </c>
      <c r="B135" s="25" t="s">
        <v>323</v>
      </c>
      <c r="C135" s="33">
        <v>99.576171958887286</v>
      </c>
    </row>
    <row r="136" spans="1:3" x14ac:dyDescent="0.35">
      <c r="A136" s="24">
        <v>116</v>
      </c>
      <c r="B136" s="25" t="s">
        <v>294</v>
      </c>
      <c r="C136" s="33">
        <v>99.56054520494807</v>
      </c>
    </row>
    <row r="137" spans="1:3" x14ac:dyDescent="0.35">
      <c r="A137" s="24">
        <v>117</v>
      </c>
      <c r="B137" s="25" t="s">
        <v>181</v>
      </c>
      <c r="C137" s="33">
        <v>99.551814948921489</v>
      </c>
    </row>
    <row r="138" spans="1:3" x14ac:dyDescent="0.35">
      <c r="A138" s="24">
        <v>118</v>
      </c>
      <c r="B138" s="25" t="s">
        <v>310</v>
      </c>
      <c r="C138" s="33">
        <v>99.525789967445988</v>
      </c>
    </row>
    <row r="139" spans="1:3" x14ac:dyDescent="0.35">
      <c r="A139" s="24">
        <v>119</v>
      </c>
      <c r="B139" s="25" t="s">
        <v>205</v>
      </c>
      <c r="C139" s="33">
        <v>99.508003885077073</v>
      </c>
    </row>
    <row r="140" spans="1:3" x14ac:dyDescent="0.35">
      <c r="A140" s="24">
        <v>120</v>
      </c>
      <c r="B140" s="25" t="s">
        <v>311</v>
      </c>
      <c r="C140" s="33">
        <v>99.505920780625701</v>
      </c>
    </row>
    <row r="141" spans="1:3" x14ac:dyDescent="0.35">
      <c r="A141" s="24">
        <v>121</v>
      </c>
      <c r="B141" s="25" t="s">
        <v>218</v>
      </c>
      <c r="C141" s="33">
        <v>99.500020592392659</v>
      </c>
    </row>
    <row r="142" spans="1:3" x14ac:dyDescent="0.35">
      <c r="A142" s="24">
        <v>122</v>
      </c>
      <c r="B142" s="25" t="s">
        <v>298</v>
      </c>
      <c r="C142" s="33">
        <v>99.497580679356588</v>
      </c>
    </row>
    <row r="143" spans="1:3" x14ac:dyDescent="0.35">
      <c r="A143" s="24">
        <v>123</v>
      </c>
      <c r="B143" s="25" t="s">
        <v>296</v>
      </c>
      <c r="C143" s="33">
        <v>99.476962355327515</v>
      </c>
    </row>
    <row r="144" spans="1:3" x14ac:dyDescent="0.35">
      <c r="A144" s="24">
        <v>124</v>
      </c>
      <c r="B144" s="25" t="s">
        <v>301</v>
      </c>
      <c r="C144" s="33">
        <v>99.44671125752815</v>
      </c>
    </row>
    <row r="145" spans="1:3" x14ac:dyDescent="0.35">
      <c r="A145" s="24">
        <v>125</v>
      </c>
      <c r="B145" s="25" t="s">
        <v>280</v>
      </c>
      <c r="C145" s="33">
        <v>99.417327863973824</v>
      </c>
    </row>
    <row r="146" spans="1:3" x14ac:dyDescent="0.35">
      <c r="A146" s="24">
        <v>126</v>
      </c>
      <c r="B146" s="25" t="s">
        <v>215</v>
      </c>
      <c r="C146" s="33">
        <v>99.414579948855476</v>
      </c>
    </row>
    <row r="147" spans="1:3" x14ac:dyDescent="0.35">
      <c r="A147" s="24">
        <v>127</v>
      </c>
      <c r="B147" s="25" t="s">
        <v>219</v>
      </c>
      <c r="C147" s="33">
        <v>99.406664512542193</v>
      </c>
    </row>
    <row r="148" spans="1:3" x14ac:dyDescent="0.35">
      <c r="A148" s="24">
        <v>128</v>
      </c>
      <c r="B148" s="25" t="s">
        <v>168</v>
      </c>
      <c r="C148" s="33">
        <v>99.385232953215535</v>
      </c>
    </row>
    <row r="149" spans="1:3" x14ac:dyDescent="0.35">
      <c r="A149" s="24">
        <v>129</v>
      </c>
      <c r="B149" s="25" t="s">
        <v>322</v>
      </c>
      <c r="C149" s="33">
        <v>99.31987978501067</v>
      </c>
    </row>
    <row r="150" spans="1:3" x14ac:dyDescent="0.35">
      <c r="A150" s="24">
        <v>130</v>
      </c>
      <c r="B150" s="25" t="s">
        <v>229</v>
      </c>
      <c r="C150" s="33">
        <v>99.267318696433748</v>
      </c>
    </row>
    <row r="151" spans="1:3" x14ac:dyDescent="0.35">
      <c r="A151" s="24">
        <v>131</v>
      </c>
      <c r="B151" s="25" t="s">
        <v>308</v>
      </c>
      <c r="C151" s="33">
        <v>99.267315742253274</v>
      </c>
    </row>
    <row r="152" spans="1:3" x14ac:dyDescent="0.35">
      <c r="A152" s="24">
        <v>132</v>
      </c>
      <c r="B152" s="25" t="s">
        <v>291</v>
      </c>
      <c r="C152" s="33">
        <v>99.253582008570291</v>
      </c>
    </row>
    <row r="153" spans="1:3" x14ac:dyDescent="0.35">
      <c r="A153" s="24">
        <v>133</v>
      </c>
      <c r="B153" s="25" t="s">
        <v>273</v>
      </c>
      <c r="C153" s="33">
        <v>99.054285558649795</v>
      </c>
    </row>
    <row r="154" spans="1:3" x14ac:dyDescent="0.35">
      <c r="A154" s="24">
        <v>134</v>
      </c>
      <c r="B154" s="25" t="s">
        <v>212</v>
      </c>
      <c r="C154" s="33">
        <v>98.964177919669538</v>
      </c>
    </row>
    <row r="155" spans="1:3" x14ac:dyDescent="0.35">
      <c r="A155" s="24">
        <v>135</v>
      </c>
      <c r="B155" s="25" t="s">
        <v>312</v>
      </c>
      <c r="C155" s="33">
        <v>98.74723149209089</v>
      </c>
    </row>
    <row r="156" spans="1:3" x14ac:dyDescent="0.35">
      <c r="A156" s="24">
        <v>136</v>
      </c>
      <c r="B156" s="25" t="s">
        <v>327</v>
      </c>
      <c r="C156" s="33">
        <v>98.21427418142359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46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s="11" customFormat="1" ht="23.25" x14ac:dyDescent="0.3">
      <c r="A3" s="52" t="s">
        <v>16</v>
      </c>
      <c r="B3" s="52"/>
      <c r="C3" s="52"/>
      <c r="D3" s="52"/>
      <c r="E3" s="52"/>
      <c r="F3" s="52"/>
      <c r="G3" s="52"/>
      <c r="H3" s="52"/>
      <c r="I3" s="52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3" t="s">
        <v>3</v>
      </c>
      <c r="B6" s="54" t="s">
        <v>4</v>
      </c>
      <c r="C6" s="55" t="s">
        <v>13</v>
      </c>
      <c r="D6" s="55" t="s">
        <v>5</v>
      </c>
      <c r="E6" s="56" t="s">
        <v>6</v>
      </c>
      <c r="F6" s="56"/>
      <c r="G6" s="55" t="s">
        <v>7</v>
      </c>
      <c r="H6" s="56"/>
      <c r="I6" s="55" t="s">
        <v>14</v>
      </c>
    </row>
    <row r="7" spans="1:11" s="9" customFormat="1" x14ac:dyDescent="0.25">
      <c r="A7" s="53"/>
      <c r="B7" s="54"/>
      <c r="C7" s="56"/>
      <c r="D7" s="55"/>
      <c r="E7" s="10" t="s">
        <v>8</v>
      </c>
      <c r="F7" s="23" t="s">
        <v>9</v>
      </c>
      <c r="G7" s="10" t="s">
        <v>8</v>
      </c>
      <c r="H7" s="23" t="s">
        <v>9</v>
      </c>
      <c r="I7" s="56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N158"/>
  <sheetViews>
    <sheetView tabSelected="1" view="pageBreakPreview" zoomScaleNormal="55" zoomScaleSheetLayoutView="100" workbookViewId="0">
      <selection activeCell="N10" sqref="N1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6.25" style="8" bestFit="1" customWidth="1"/>
    <col min="9" max="9" width="7.625" style="30" bestFit="1" customWidth="1"/>
    <col min="10" max="10" width="14.75" style="8" bestFit="1" customWidth="1"/>
    <col min="11" max="11" width="10.875" style="4" bestFit="1" customWidth="1"/>
    <col min="12" max="12" width="14.875" style="4" customWidth="1"/>
    <col min="13" max="13" width="9.125" style="4"/>
    <col min="14" max="14" width="14.375" style="4" bestFit="1" customWidth="1"/>
    <col min="15" max="16384" width="9.125" style="4"/>
  </cols>
  <sheetData>
    <row r="1" spans="1:14" s="11" customFormat="1" ht="23.25" x14ac:dyDescent="0.3">
      <c r="A1" s="52" t="s">
        <v>316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4" s="11" customFormat="1" ht="23.25" x14ac:dyDescent="0.3">
      <c r="A3" s="52" t="s">
        <v>344</v>
      </c>
      <c r="B3" s="52"/>
      <c r="C3" s="52"/>
      <c r="D3" s="52"/>
      <c r="E3" s="52"/>
      <c r="F3" s="52"/>
      <c r="G3" s="52"/>
      <c r="H3" s="52"/>
      <c r="I3" s="52"/>
      <c r="J3" s="52"/>
    </row>
    <row r="4" spans="1:14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4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4" s="9" customFormat="1" ht="66" customHeight="1" x14ac:dyDescent="0.25">
      <c r="A6" s="53" t="s">
        <v>3</v>
      </c>
      <c r="B6" s="54" t="s">
        <v>4</v>
      </c>
      <c r="C6" s="55" t="s">
        <v>13</v>
      </c>
      <c r="D6" s="55" t="s">
        <v>317</v>
      </c>
      <c r="E6" s="57" t="s">
        <v>5</v>
      </c>
      <c r="F6" s="56" t="s">
        <v>6</v>
      </c>
      <c r="G6" s="56"/>
      <c r="H6" s="55" t="s">
        <v>343</v>
      </c>
      <c r="I6" s="56"/>
      <c r="J6" s="55" t="s">
        <v>14</v>
      </c>
    </row>
    <row r="7" spans="1:14" s="9" customFormat="1" x14ac:dyDescent="0.25">
      <c r="A7" s="53"/>
      <c r="B7" s="54"/>
      <c r="C7" s="56"/>
      <c r="D7" s="56"/>
      <c r="E7" s="58"/>
      <c r="F7" s="10" t="s">
        <v>8</v>
      </c>
      <c r="G7" s="23" t="s">
        <v>9</v>
      </c>
      <c r="H7" s="10" t="s">
        <v>8</v>
      </c>
      <c r="I7" s="23" t="s">
        <v>9</v>
      </c>
      <c r="J7" s="56"/>
    </row>
    <row r="8" spans="1:14" s="9" customFormat="1" ht="21.75" thickBot="1" x14ac:dyDescent="0.3">
      <c r="A8" s="16"/>
      <c r="B8" s="17" t="s">
        <v>12</v>
      </c>
      <c r="C8" s="18">
        <f>SUM(C9:C158)</f>
        <v>5371734930.8599977</v>
      </c>
      <c r="D8" s="18">
        <f t="shared" ref="D8:F8" si="0">SUM(D9:D158)</f>
        <v>152598901.68000001</v>
      </c>
      <c r="E8" s="18">
        <f t="shared" si="0"/>
        <v>100840290.96000001</v>
      </c>
      <c r="F8" s="18">
        <f t="shared" si="0"/>
        <v>5331102485.6299982</v>
      </c>
      <c r="G8" s="19">
        <f>+F8*100/C8</f>
        <v>99.243588044589259</v>
      </c>
      <c r="H8" s="18">
        <f>+D8+E8+F8</f>
        <v>5584541678.2699986</v>
      </c>
      <c r="I8" s="19">
        <f>+H8*100/C8</f>
        <v>103.96160179437467</v>
      </c>
      <c r="J8" s="44">
        <f>+C8-D8-E8-F8</f>
        <v>-212806747.4100008</v>
      </c>
    </row>
    <row r="9" spans="1:14" ht="21.75" thickTop="1" x14ac:dyDescent="0.35">
      <c r="A9" s="21" t="s">
        <v>314</v>
      </c>
      <c r="B9" s="21" t="s">
        <v>345</v>
      </c>
      <c r="C9" s="31"/>
      <c r="D9" s="31"/>
      <c r="E9" s="31"/>
      <c r="F9" s="31"/>
      <c r="G9" s="31"/>
      <c r="H9" s="32"/>
      <c r="I9" s="32"/>
      <c r="J9" s="32"/>
    </row>
    <row r="10" spans="1:14" x14ac:dyDescent="0.35">
      <c r="A10" s="24">
        <v>1</v>
      </c>
      <c r="B10" s="25" t="s">
        <v>22</v>
      </c>
      <c r="C10" s="28">
        <v>3034382652.5</v>
      </c>
      <c r="D10" s="28">
        <v>400044.11</v>
      </c>
      <c r="E10" s="28">
        <v>268996.74</v>
      </c>
      <c r="F10" s="28">
        <v>3249354535.0099998</v>
      </c>
      <c r="G10" s="35">
        <v>107.08453438899298</v>
      </c>
      <c r="H10" s="28">
        <v>3250023575.8599997</v>
      </c>
      <c r="I10" s="33">
        <v>107.10658305347003</v>
      </c>
      <c r="J10" s="36">
        <v>-215640923.35999966</v>
      </c>
      <c r="L10" s="4" t="s">
        <v>21</v>
      </c>
      <c r="N10" s="50"/>
    </row>
    <row r="11" spans="1:14" x14ac:dyDescent="0.35">
      <c r="A11" s="24">
        <v>2</v>
      </c>
      <c r="B11" s="25" t="s">
        <v>232</v>
      </c>
      <c r="C11" s="28">
        <v>7412216.7899999991</v>
      </c>
      <c r="D11" s="28">
        <v>0</v>
      </c>
      <c r="E11" s="28">
        <v>2991.72</v>
      </c>
      <c r="F11" s="28">
        <v>7409225.0700000003</v>
      </c>
      <c r="G11" s="35">
        <v>99.959637985709819</v>
      </c>
      <c r="H11" s="28">
        <v>7412216.79</v>
      </c>
      <c r="I11" s="33">
        <v>100.00000000000001</v>
      </c>
      <c r="J11" s="28">
        <v>0</v>
      </c>
      <c r="L11" s="4" t="s">
        <v>83</v>
      </c>
    </row>
    <row r="12" spans="1:14" x14ac:dyDescent="0.35">
      <c r="A12" s="24">
        <v>3</v>
      </c>
      <c r="B12" s="25" t="s">
        <v>274</v>
      </c>
      <c r="C12" s="28">
        <v>14421543.690000001</v>
      </c>
      <c r="D12" s="28">
        <v>0</v>
      </c>
      <c r="E12" s="28">
        <v>0</v>
      </c>
      <c r="F12" s="28">
        <v>14421543.690000001</v>
      </c>
      <c r="G12" s="35">
        <v>100.00000000000001</v>
      </c>
      <c r="H12" s="28">
        <v>14421543.690000001</v>
      </c>
      <c r="I12" s="33">
        <v>100.00000000000001</v>
      </c>
      <c r="J12" s="28">
        <v>0</v>
      </c>
      <c r="L12" s="4" t="s">
        <v>96</v>
      </c>
    </row>
    <row r="13" spans="1:14" x14ac:dyDescent="0.35">
      <c r="A13" s="24">
        <v>4</v>
      </c>
      <c r="B13" s="25" t="s">
        <v>277</v>
      </c>
      <c r="C13" s="28">
        <v>4767780</v>
      </c>
      <c r="D13" s="28">
        <v>0</v>
      </c>
      <c r="E13" s="28">
        <v>0</v>
      </c>
      <c r="F13" s="28">
        <v>4767780</v>
      </c>
      <c r="G13" s="35">
        <v>100</v>
      </c>
      <c r="H13" s="28">
        <v>4767780</v>
      </c>
      <c r="I13" s="33">
        <v>100</v>
      </c>
      <c r="J13" s="28">
        <v>0</v>
      </c>
      <c r="L13" s="4" t="s">
        <v>36</v>
      </c>
    </row>
    <row r="14" spans="1:14" x14ac:dyDescent="0.35">
      <c r="A14" s="24">
        <v>5</v>
      </c>
      <c r="B14" s="25" t="s">
        <v>281</v>
      </c>
      <c r="C14" s="28">
        <v>8607024.5</v>
      </c>
      <c r="D14" s="28">
        <v>0</v>
      </c>
      <c r="E14" s="28">
        <v>0</v>
      </c>
      <c r="F14" s="28">
        <v>8607024.5</v>
      </c>
      <c r="G14" s="35">
        <v>100</v>
      </c>
      <c r="H14" s="28">
        <v>8607024.5</v>
      </c>
      <c r="I14" s="33">
        <v>100</v>
      </c>
      <c r="J14" s="28">
        <v>0</v>
      </c>
      <c r="L14" s="4" t="s">
        <v>37</v>
      </c>
    </row>
    <row r="15" spans="1:14" x14ac:dyDescent="0.35">
      <c r="A15" s="24">
        <v>6</v>
      </c>
      <c r="B15" s="25" t="s">
        <v>293</v>
      </c>
      <c r="C15" s="28">
        <v>3775629.71</v>
      </c>
      <c r="D15" s="28">
        <v>0</v>
      </c>
      <c r="E15" s="28">
        <v>0</v>
      </c>
      <c r="F15" s="28">
        <v>3775629.71</v>
      </c>
      <c r="G15" s="35">
        <v>100</v>
      </c>
      <c r="H15" s="28">
        <v>3775629.71</v>
      </c>
      <c r="I15" s="33">
        <v>100</v>
      </c>
      <c r="J15" s="28">
        <v>0</v>
      </c>
      <c r="L15" s="4" t="s">
        <v>38</v>
      </c>
    </row>
    <row r="16" spans="1:14" x14ac:dyDescent="0.35">
      <c r="A16" s="24">
        <v>7</v>
      </c>
      <c r="B16" s="25" t="s">
        <v>276</v>
      </c>
      <c r="C16" s="28">
        <v>8800700.9299999997</v>
      </c>
      <c r="D16" s="28">
        <v>0</v>
      </c>
      <c r="E16" s="28">
        <v>0</v>
      </c>
      <c r="F16" s="28">
        <v>8800700.9299999997</v>
      </c>
      <c r="G16" s="35">
        <v>100</v>
      </c>
      <c r="H16" s="28">
        <v>8800700.9299999997</v>
      </c>
      <c r="I16" s="33">
        <v>100</v>
      </c>
      <c r="J16" s="28">
        <v>0</v>
      </c>
      <c r="L16" s="4" t="s">
        <v>41</v>
      </c>
    </row>
    <row r="17" spans="1:14" x14ac:dyDescent="0.35">
      <c r="A17" s="24">
        <v>8</v>
      </c>
      <c r="B17" s="25" t="s">
        <v>200</v>
      </c>
      <c r="C17" s="28">
        <v>10788122.859999999</v>
      </c>
      <c r="D17" s="28">
        <v>0</v>
      </c>
      <c r="E17" s="28">
        <v>0</v>
      </c>
      <c r="F17" s="28">
        <v>10788122.859999999</v>
      </c>
      <c r="G17" s="35">
        <v>100</v>
      </c>
      <c r="H17" s="28">
        <v>10788122.859999999</v>
      </c>
      <c r="I17" s="33">
        <v>100</v>
      </c>
      <c r="J17" s="28">
        <v>0</v>
      </c>
      <c r="L17" s="4" t="s">
        <v>98</v>
      </c>
    </row>
    <row r="18" spans="1:14" x14ac:dyDescent="0.35">
      <c r="A18" s="24">
        <v>9</v>
      </c>
      <c r="B18" s="25" t="s">
        <v>176</v>
      </c>
      <c r="C18" s="28">
        <v>32300816.829999998</v>
      </c>
      <c r="D18" s="28">
        <v>0</v>
      </c>
      <c r="E18" s="28">
        <v>40352.800000000003</v>
      </c>
      <c r="F18" s="28">
        <v>32260464.030000001</v>
      </c>
      <c r="G18" s="35">
        <v>99.875071889938951</v>
      </c>
      <c r="H18" s="28">
        <v>32300816.830000002</v>
      </c>
      <c r="I18" s="33">
        <v>100</v>
      </c>
      <c r="J18" s="28">
        <v>0</v>
      </c>
      <c r="L18" s="4" t="s">
        <v>101</v>
      </c>
    </row>
    <row r="19" spans="1:14" x14ac:dyDescent="0.35">
      <c r="A19" s="24">
        <v>10</v>
      </c>
      <c r="B19" s="25" t="s">
        <v>213</v>
      </c>
      <c r="C19" s="28">
        <v>25586439.84</v>
      </c>
      <c r="D19" s="28">
        <v>0</v>
      </c>
      <c r="E19" s="28">
        <v>0</v>
      </c>
      <c r="F19" s="28">
        <v>25586439.84</v>
      </c>
      <c r="G19" s="35">
        <v>100</v>
      </c>
      <c r="H19" s="28">
        <v>25586439.84</v>
      </c>
      <c r="I19" s="33">
        <v>100</v>
      </c>
      <c r="J19" s="28">
        <v>0</v>
      </c>
      <c r="L19" s="4" t="s">
        <v>134</v>
      </c>
    </row>
    <row r="20" spans="1:14" x14ac:dyDescent="0.35">
      <c r="A20" s="24">
        <v>11</v>
      </c>
      <c r="B20" s="25" t="s">
        <v>179</v>
      </c>
      <c r="C20" s="28">
        <v>19441726.949999999</v>
      </c>
      <c r="D20" s="28">
        <v>0</v>
      </c>
      <c r="E20" s="28">
        <v>2044415.2</v>
      </c>
      <c r="F20" s="28">
        <v>17397311.75</v>
      </c>
      <c r="G20" s="35">
        <v>89.484395057816613</v>
      </c>
      <c r="H20" s="28">
        <v>19441726.949999999</v>
      </c>
      <c r="I20" s="33">
        <v>100</v>
      </c>
      <c r="J20" s="28">
        <v>0</v>
      </c>
      <c r="L20" s="4" t="s">
        <v>139</v>
      </c>
    </row>
    <row r="21" spans="1:14" x14ac:dyDescent="0.35">
      <c r="A21" s="24">
        <v>12</v>
      </c>
      <c r="B21" s="25" t="s">
        <v>259</v>
      </c>
      <c r="C21" s="28">
        <v>24601017.560000002</v>
      </c>
      <c r="D21" s="28">
        <v>0</v>
      </c>
      <c r="E21" s="28">
        <v>477900</v>
      </c>
      <c r="F21" s="28">
        <v>24123117.560000002</v>
      </c>
      <c r="G21" s="35">
        <v>98.057397427425755</v>
      </c>
      <c r="H21" s="28">
        <v>24601017.560000002</v>
      </c>
      <c r="I21" s="33">
        <v>99.999999999999986</v>
      </c>
      <c r="J21" s="28">
        <v>0</v>
      </c>
      <c r="L21" s="4" t="s">
        <v>126</v>
      </c>
      <c r="N21" s="50"/>
    </row>
    <row r="22" spans="1:14" s="34" customFormat="1" x14ac:dyDescent="0.35">
      <c r="A22" s="37" t="s">
        <v>314</v>
      </c>
      <c r="B22" s="37" t="s">
        <v>346</v>
      </c>
      <c r="C22" s="38"/>
      <c r="D22" s="38"/>
      <c r="E22" s="38"/>
      <c r="F22" s="38"/>
      <c r="G22" s="38"/>
      <c r="H22" s="39"/>
      <c r="I22" s="39"/>
      <c r="J22" s="39"/>
      <c r="L22" s="4"/>
    </row>
    <row r="23" spans="1:14" x14ac:dyDescent="0.35">
      <c r="A23" s="24">
        <v>1</v>
      </c>
      <c r="B23" s="25" t="s">
        <v>194</v>
      </c>
      <c r="C23" s="28">
        <v>10306948.74</v>
      </c>
      <c r="D23" s="28">
        <v>0</v>
      </c>
      <c r="E23" s="28">
        <v>534600</v>
      </c>
      <c r="F23" s="28">
        <v>9772348.629999999</v>
      </c>
      <c r="G23" s="35">
        <v>94.813206861839873</v>
      </c>
      <c r="H23" s="28">
        <v>10306948.629999999</v>
      </c>
      <c r="I23" s="33">
        <v>99.99</v>
      </c>
      <c r="J23" s="28">
        <v>0.1100000012665987</v>
      </c>
      <c r="L23" s="34" t="s">
        <v>85</v>
      </c>
    </row>
    <row r="24" spans="1:14" x14ac:dyDescent="0.35">
      <c r="A24" s="24">
        <v>2</v>
      </c>
      <c r="B24" s="25" t="s">
        <v>279</v>
      </c>
      <c r="C24" s="28">
        <v>23217173.870000001</v>
      </c>
      <c r="D24" s="28">
        <v>196743</v>
      </c>
      <c r="E24" s="28">
        <v>96580.83</v>
      </c>
      <c r="F24" s="28">
        <v>22923849.479999997</v>
      </c>
      <c r="G24" s="35">
        <v>98.736605964005705</v>
      </c>
      <c r="H24" s="28">
        <v>23217173.309999995</v>
      </c>
      <c r="I24" s="33">
        <v>99.99</v>
      </c>
      <c r="J24" s="28">
        <v>0.56000000610947609</v>
      </c>
      <c r="L24" s="4" t="s">
        <v>128</v>
      </c>
    </row>
    <row r="25" spans="1:14" x14ac:dyDescent="0.35">
      <c r="A25" s="24">
        <v>3</v>
      </c>
      <c r="B25" s="25" t="s">
        <v>239</v>
      </c>
      <c r="C25" s="28">
        <v>26233617.469999999</v>
      </c>
      <c r="D25" s="28">
        <v>1200000</v>
      </c>
      <c r="E25" s="28">
        <v>0</v>
      </c>
      <c r="F25" s="28">
        <v>25033615.959999997</v>
      </c>
      <c r="G25" s="35">
        <v>95.425710878904553</v>
      </c>
      <c r="H25" s="28">
        <v>26233615.959999997</v>
      </c>
      <c r="I25" s="33">
        <v>99.99</v>
      </c>
      <c r="J25" s="28">
        <v>1.5100000016391277</v>
      </c>
      <c r="L25" s="4" t="s">
        <v>138</v>
      </c>
    </row>
    <row r="26" spans="1:14" x14ac:dyDescent="0.35">
      <c r="A26" s="24">
        <v>4</v>
      </c>
      <c r="B26" s="25" t="s">
        <v>236</v>
      </c>
      <c r="C26" s="28">
        <v>6105486.6500000004</v>
      </c>
      <c r="D26" s="28">
        <v>0</v>
      </c>
      <c r="E26" s="28">
        <v>0</v>
      </c>
      <c r="F26" s="28">
        <v>6105485.9100000001</v>
      </c>
      <c r="G26" s="35">
        <v>99.99</v>
      </c>
      <c r="H26" s="28">
        <v>6105485.9100000001</v>
      </c>
      <c r="I26" s="33">
        <v>99.99</v>
      </c>
      <c r="J26" s="28">
        <v>0.74000000022351742</v>
      </c>
      <c r="L26" s="4" t="s">
        <v>147</v>
      </c>
    </row>
    <row r="27" spans="1:14" x14ac:dyDescent="0.35">
      <c r="A27" s="24">
        <v>5</v>
      </c>
      <c r="B27" s="25" t="s">
        <v>266</v>
      </c>
      <c r="C27" s="28">
        <v>6243454.5</v>
      </c>
      <c r="D27" s="28">
        <v>0</v>
      </c>
      <c r="E27" s="28">
        <v>0</v>
      </c>
      <c r="F27" s="28">
        <v>6243453.6699999999</v>
      </c>
      <c r="G27" s="35">
        <v>99.99</v>
      </c>
      <c r="H27" s="28">
        <v>6243453.6699999999</v>
      </c>
      <c r="I27" s="33">
        <v>99.99</v>
      </c>
      <c r="J27" s="28">
        <v>0.83000000007450581</v>
      </c>
      <c r="L27" s="4" t="s">
        <v>141</v>
      </c>
    </row>
    <row r="28" spans="1:14" x14ac:dyDescent="0.35">
      <c r="A28" s="24">
        <v>6</v>
      </c>
      <c r="B28" s="25" t="s">
        <v>199</v>
      </c>
      <c r="C28" s="28">
        <v>11730585</v>
      </c>
      <c r="D28" s="28">
        <v>0</v>
      </c>
      <c r="E28" s="28">
        <v>571455</v>
      </c>
      <c r="F28" s="28">
        <v>11159128.199999999</v>
      </c>
      <c r="G28" s="35">
        <v>95.128488476917397</v>
      </c>
      <c r="H28" s="28">
        <v>11730583.199999999</v>
      </c>
      <c r="I28" s="33">
        <v>99.99</v>
      </c>
      <c r="J28" s="28">
        <v>1.8000000007450581</v>
      </c>
      <c r="L28" s="4" t="s">
        <v>68</v>
      </c>
    </row>
    <row r="29" spans="1:14" x14ac:dyDescent="0.35">
      <c r="A29" s="24">
        <v>7</v>
      </c>
      <c r="B29" s="25" t="s">
        <v>295</v>
      </c>
      <c r="C29" s="28">
        <v>22694671.41</v>
      </c>
      <c r="D29" s="28">
        <v>0</v>
      </c>
      <c r="E29" s="28">
        <v>0</v>
      </c>
      <c r="F29" s="28">
        <v>22694666.199999999</v>
      </c>
      <c r="G29" s="35">
        <v>99.99</v>
      </c>
      <c r="H29" s="28">
        <v>22694666.199999999</v>
      </c>
      <c r="I29" s="33">
        <v>99.99</v>
      </c>
      <c r="J29" s="28">
        <v>5.2100000008940697</v>
      </c>
      <c r="L29" s="4" t="s">
        <v>102</v>
      </c>
    </row>
    <row r="30" spans="1:14" x14ac:dyDescent="0.35">
      <c r="A30" s="24">
        <v>8</v>
      </c>
      <c r="B30" s="25" t="s">
        <v>174</v>
      </c>
      <c r="C30" s="28">
        <v>16134268.059999999</v>
      </c>
      <c r="D30" s="28">
        <v>0</v>
      </c>
      <c r="E30" s="28">
        <v>31085.200000000001</v>
      </c>
      <c r="F30" s="28">
        <v>16103178.870000001</v>
      </c>
      <c r="G30" s="35">
        <v>99.807309573112434</v>
      </c>
      <c r="H30" s="28">
        <v>16134264.07</v>
      </c>
      <c r="I30" s="33">
        <v>99.99</v>
      </c>
      <c r="J30" s="28">
        <v>3.9899999983608723</v>
      </c>
      <c r="L30" s="4" t="s">
        <v>99</v>
      </c>
    </row>
    <row r="31" spans="1:14" x14ac:dyDescent="0.35">
      <c r="A31" s="24">
        <v>9</v>
      </c>
      <c r="B31" s="25" t="s">
        <v>250</v>
      </c>
      <c r="C31" s="28">
        <v>18933993.07</v>
      </c>
      <c r="D31" s="28">
        <v>34353</v>
      </c>
      <c r="E31" s="28">
        <v>0</v>
      </c>
      <c r="F31" s="28">
        <v>18899628.390000001</v>
      </c>
      <c r="G31" s="35">
        <v>99.818502732767712</v>
      </c>
      <c r="H31" s="28">
        <v>18933981.390000001</v>
      </c>
      <c r="I31" s="33">
        <v>99.99</v>
      </c>
      <c r="J31" s="28">
        <v>11.679999999701977</v>
      </c>
      <c r="L31" s="4" t="s">
        <v>111</v>
      </c>
    </row>
    <row r="32" spans="1:14" x14ac:dyDescent="0.35">
      <c r="A32" s="24">
        <v>10</v>
      </c>
      <c r="B32" s="25" t="s">
        <v>217</v>
      </c>
      <c r="C32" s="28">
        <v>13972356</v>
      </c>
      <c r="D32" s="28">
        <v>0</v>
      </c>
      <c r="E32" s="28">
        <v>0</v>
      </c>
      <c r="F32" s="28">
        <v>13972345.01</v>
      </c>
      <c r="G32" s="35">
        <v>99.99</v>
      </c>
      <c r="H32" s="28">
        <v>13972345.01</v>
      </c>
      <c r="I32" s="33">
        <v>99.99</v>
      </c>
      <c r="J32" s="28">
        <v>10.990000000223517</v>
      </c>
      <c r="L32" s="4" t="s">
        <v>159</v>
      </c>
    </row>
    <row r="33" spans="1:12" x14ac:dyDescent="0.35">
      <c r="A33" s="24">
        <v>11</v>
      </c>
      <c r="B33" s="25" t="s">
        <v>231</v>
      </c>
      <c r="C33" s="28">
        <v>14766428.76</v>
      </c>
      <c r="D33" s="28">
        <v>0</v>
      </c>
      <c r="E33" s="28">
        <v>11085.2</v>
      </c>
      <c r="F33" s="28">
        <v>14755330.76</v>
      </c>
      <c r="G33" s="35">
        <v>99.92484303293385</v>
      </c>
      <c r="H33" s="28">
        <v>14766415.959999999</v>
      </c>
      <c r="I33" s="33">
        <v>99.99</v>
      </c>
      <c r="J33" s="28">
        <v>12.800000000745058</v>
      </c>
      <c r="L33" s="4" t="s">
        <v>97</v>
      </c>
    </row>
    <row r="34" spans="1:12" x14ac:dyDescent="0.35">
      <c r="A34" s="24">
        <v>12</v>
      </c>
      <c r="B34" s="25" t="s">
        <v>204</v>
      </c>
      <c r="C34" s="28">
        <v>25545309.079999998</v>
      </c>
      <c r="D34" s="28">
        <v>0</v>
      </c>
      <c r="E34" s="28">
        <v>4794377</v>
      </c>
      <c r="F34" s="28">
        <v>20750909.84</v>
      </c>
      <c r="G34" s="35">
        <v>81.23178222277356</v>
      </c>
      <c r="H34" s="28">
        <v>25545286.84</v>
      </c>
      <c r="I34" s="33">
        <v>99.99</v>
      </c>
      <c r="J34" s="28">
        <v>22.239999998360872</v>
      </c>
      <c r="L34" s="4" t="s">
        <v>113</v>
      </c>
    </row>
    <row r="35" spans="1:12" x14ac:dyDescent="0.35">
      <c r="A35" s="24">
        <v>13</v>
      </c>
      <c r="B35" s="25" t="s">
        <v>208</v>
      </c>
      <c r="C35" s="28">
        <v>27694704.16</v>
      </c>
      <c r="D35" s="28">
        <v>0</v>
      </c>
      <c r="E35" s="28">
        <v>171500</v>
      </c>
      <c r="F35" s="28">
        <v>27523171.379999999</v>
      </c>
      <c r="G35" s="35">
        <v>99.380629671979861</v>
      </c>
      <c r="H35" s="28">
        <v>27694671.379999999</v>
      </c>
      <c r="I35" s="33">
        <v>99.99</v>
      </c>
      <c r="J35" s="28">
        <v>32.780000001192093</v>
      </c>
      <c r="L35" s="4" t="s">
        <v>114</v>
      </c>
    </row>
    <row r="36" spans="1:12" x14ac:dyDescent="0.35">
      <c r="A36" s="24">
        <v>14</v>
      </c>
      <c r="B36" s="25" t="s">
        <v>178</v>
      </c>
      <c r="C36" s="28">
        <v>20214600</v>
      </c>
      <c r="D36" s="28">
        <v>0</v>
      </c>
      <c r="E36" s="28">
        <v>848000</v>
      </c>
      <c r="F36" s="28">
        <v>19366560</v>
      </c>
      <c r="G36" s="35">
        <v>95.804814342109168</v>
      </c>
      <c r="H36" s="28">
        <v>20214560</v>
      </c>
      <c r="I36" s="33">
        <v>99.99</v>
      </c>
      <c r="J36" s="28">
        <v>40</v>
      </c>
      <c r="L36" s="4" t="s">
        <v>127</v>
      </c>
    </row>
    <row r="37" spans="1:12" x14ac:dyDescent="0.35">
      <c r="A37" s="24">
        <v>15</v>
      </c>
      <c r="B37" s="25" t="s">
        <v>175</v>
      </c>
      <c r="C37" s="28">
        <v>19883008.199999999</v>
      </c>
      <c r="D37" s="28">
        <v>215770</v>
      </c>
      <c r="E37" s="28">
        <v>242792.94</v>
      </c>
      <c r="F37" s="28">
        <v>19424392.25</v>
      </c>
      <c r="G37" s="35">
        <v>97.693427748020554</v>
      </c>
      <c r="H37" s="28">
        <v>19882955.190000001</v>
      </c>
      <c r="I37" s="33">
        <v>99.99</v>
      </c>
      <c r="J37" s="28">
        <v>53.009999997913837</v>
      </c>
      <c r="L37" s="4" t="s">
        <v>23</v>
      </c>
    </row>
    <row r="38" spans="1:12" x14ac:dyDescent="0.35">
      <c r="A38" s="24">
        <v>16</v>
      </c>
      <c r="B38" s="25" t="s">
        <v>196</v>
      </c>
      <c r="C38" s="28">
        <v>36678772.730000004</v>
      </c>
      <c r="D38" s="28">
        <v>0</v>
      </c>
      <c r="E38" s="28">
        <v>10000</v>
      </c>
      <c r="F38" s="28">
        <v>36668576.68</v>
      </c>
      <c r="G38" s="35">
        <v>99.972201768922147</v>
      </c>
      <c r="H38" s="28">
        <v>36678576.68</v>
      </c>
      <c r="I38" s="33">
        <v>99.99</v>
      </c>
      <c r="J38" s="28">
        <v>196.05000000447035</v>
      </c>
      <c r="L38" s="4" t="s">
        <v>109</v>
      </c>
    </row>
    <row r="39" spans="1:12" x14ac:dyDescent="0.35">
      <c r="A39" s="24">
        <v>17</v>
      </c>
      <c r="B39" s="25" t="s">
        <v>223</v>
      </c>
      <c r="C39" s="28">
        <v>10493533.880000001</v>
      </c>
      <c r="D39" s="28">
        <v>0</v>
      </c>
      <c r="E39" s="28">
        <v>0</v>
      </c>
      <c r="F39" s="28">
        <v>10493442.800000001</v>
      </c>
      <c r="G39" s="35">
        <v>99.99</v>
      </c>
      <c r="H39" s="28">
        <v>10493442.800000001</v>
      </c>
      <c r="I39" s="33">
        <v>99.99</v>
      </c>
      <c r="J39" s="28">
        <v>91.080000000074506</v>
      </c>
      <c r="L39" s="4" t="s">
        <v>95</v>
      </c>
    </row>
    <row r="40" spans="1:12" x14ac:dyDescent="0.35">
      <c r="A40" s="24">
        <v>18</v>
      </c>
      <c r="B40" s="25" t="s">
        <v>177</v>
      </c>
      <c r="C40" s="28">
        <v>3613788.61</v>
      </c>
      <c r="D40" s="28">
        <v>0</v>
      </c>
      <c r="E40" s="28">
        <v>94319.96</v>
      </c>
      <c r="F40" s="28">
        <v>3519414.3</v>
      </c>
      <c r="G40" s="35">
        <v>97.388493899758018</v>
      </c>
      <c r="H40" s="28">
        <v>3613734.26</v>
      </c>
      <c r="I40" s="33">
        <v>99.99</v>
      </c>
      <c r="J40" s="28">
        <v>54.350000000093132</v>
      </c>
      <c r="L40" s="4" t="s">
        <v>163</v>
      </c>
    </row>
    <row r="41" spans="1:12" x14ac:dyDescent="0.35">
      <c r="A41" s="24">
        <v>19</v>
      </c>
      <c r="B41" s="25" t="s">
        <v>180</v>
      </c>
      <c r="C41" s="28">
        <v>19723871.16</v>
      </c>
      <c r="D41" s="28">
        <v>0</v>
      </c>
      <c r="E41" s="28">
        <v>4768999</v>
      </c>
      <c r="F41" s="28">
        <v>14954573.98</v>
      </c>
      <c r="G41" s="35">
        <v>75.819669773182596</v>
      </c>
      <c r="H41" s="28">
        <v>19723572.98</v>
      </c>
      <c r="I41" s="33">
        <v>99.99</v>
      </c>
      <c r="J41" s="28">
        <v>298.17999999970198</v>
      </c>
      <c r="L41" s="4" t="s">
        <v>154</v>
      </c>
    </row>
    <row r="42" spans="1:12" x14ac:dyDescent="0.35">
      <c r="A42" s="24">
        <v>20</v>
      </c>
      <c r="B42" s="25" t="s">
        <v>247</v>
      </c>
      <c r="C42" s="28">
        <v>8584673.3000000007</v>
      </c>
      <c r="D42" s="28">
        <v>0</v>
      </c>
      <c r="E42" s="28">
        <v>0</v>
      </c>
      <c r="F42" s="28">
        <v>8584519.0800000001</v>
      </c>
      <c r="G42" s="35">
        <v>99.99</v>
      </c>
      <c r="H42" s="28">
        <v>8584519.0800000001</v>
      </c>
      <c r="I42" s="33">
        <v>99.99</v>
      </c>
      <c r="J42" s="28">
        <v>154.22000000067055</v>
      </c>
      <c r="L42" s="4" t="s">
        <v>84</v>
      </c>
    </row>
    <row r="43" spans="1:12" x14ac:dyDescent="0.35">
      <c r="A43" s="24">
        <v>21</v>
      </c>
      <c r="B43" s="25" t="s">
        <v>166</v>
      </c>
      <c r="C43" s="28">
        <v>272991274.44999999</v>
      </c>
      <c r="D43" s="28">
        <v>119290200</v>
      </c>
      <c r="E43" s="28">
        <v>42854543.859999999</v>
      </c>
      <c r="F43" s="28">
        <v>110841355.34</v>
      </c>
      <c r="G43" s="35">
        <v>40.602526788929026</v>
      </c>
      <c r="H43" s="28">
        <v>272986099.20000005</v>
      </c>
      <c r="I43" s="33">
        <v>99.99</v>
      </c>
      <c r="J43" s="28">
        <v>5175.2499999850988</v>
      </c>
      <c r="L43" s="4" t="s">
        <v>26</v>
      </c>
    </row>
    <row r="44" spans="1:12" x14ac:dyDescent="0.35">
      <c r="A44" s="24">
        <v>22</v>
      </c>
      <c r="B44" s="25" t="s">
        <v>192</v>
      </c>
      <c r="C44" s="28">
        <v>43712190.049999997</v>
      </c>
      <c r="D44" s="28">
        <v>0</v>
      </c>
      <c r="E44" s="28">
        <v>1350000</v>
      </c>
      <c r="F44" s="28">
        <v>42361013.629999995</v>
      </c>
      <c r="G44" s="35">
        <v>96.908925362800474</v>
      </c>
      <c r="H44" s="28">
        <v>43711013.629999995</v>
      </c>
      <c r="I44" s="33">
        <v>99.99</v>
      </c>
      <c r="J44" s="28">
        <v>1176.4200000017881</v>
      </c>
      <c r="L44" s="4" t="s">
        <v>155</v>
      </c>
    </row>
    <row r="45" spans="1:12" x14ac:dyDescent="0.35">
      <c r="A45" s="24">
        <v>23</v>
      </c>
      <c r="B45" s="25" t="s">
        <v>210</v>
      </c>
      <c r="C45" s="28">
        <v>21332897.25</v>
      </c>
      <c r="D45" s="28">
        <v>0</v>
      </c>
      <c r="E45" s="28">
        <v>681566</v>
      </c>
      <c r="F45" s="28">
        <v>20650715.919999998</v>
      </c>
      <c r="G45" s="35">
        <v>96.802209648293314</v>
      </c>
      <c r="H45" s="28">
        <v>21332281.919999998</v>
      </c>
      <c r="I45" s="33">
        <v>99.99</v>
      </c>
      <c r="J45" s="28">
        <v>615.33000000193715</v>
      </c>
      <c r="L45" s="4" t="s">
        <v>116</v>
      </c>
    </row>
    <row r="46" spans="1:12" x14ac:dyDescent="0.35">
      <c r="A46" s="24">
        <v>24</v>
      </c>
      <c r="B46" s="25" t="s">
        <v>324</v>
      </c>
      <c r="C46" s="28">
        <v>7028336</v>
      </c>
      <c r="D46" s="28">
        <v>0</v>
      </c>
      <c r="E46" s="28">
        <v>405100</v>
      </c>
      <c r="F46" s="28">
        <v>6623015.1200000001</v>
      </c>
      <c r="G46" s="35">
        <v>94.2330463426905</v>
      </c>
      <c r="H46" s="28">
        <v>7028115.1200000001</v>
      </c>
      <c r="I46" s="33">
        <v>99.99</v>
      </c>
      <c r="J46" s="28">
        <v>220.87999999988824</v>
      </c>
      <c r="L46" s="4" t="s">
        <v>55</v>
      </c>
    </row>
    <row r="47" spans="1:12" x14ac:dyDescent="0.35">
      <c r="A47" s="24">
        <v>25</v>
      </c>
      <c r="B47" s="25" t="s">
        <v>283</v>
      </c>
      <c r="C47" s="28">
        <v>5788018.79</v>
      </c>
      <c r="D47" s="28">
        <v>0</v>
      </c>
      <c r="E47" s="28">
        <v>0</v>
      </c>
      <c r="F47" s="28">
        <v>5787827.6500000004</v>
      </c>
      <c r="G47" s="35">
        <v>99.99</v>
      </c>
      <c r="H47" s="28">
        <v>5787827.6500000004</v>
      </c>
      <c r="I47" s="33">
        <v>99.99</v>
      </c>
      <c r="J47" s="28">
        <v>191.13999999966472</v>
      </c>
      <c r="L47" s="4" t="s">
        <v>34</v>
      </c>
    </row>
    <row r="48" spans="1:12" x14ac:dyDescent="0.35">
      <c r="A48" s="24">
        <v>26</v>
      </c>
      <c r="B48" s="25" t="s">
        <v>275</v>
      </c>
      <c r="C48" s="28">
        <v>20305943.439999998</v>
      </c>
      <c r="D48" s="28">
        <v>0</v>
      </c>
      <c r="E48" s="28">
        <v>6000</v>
      </c>
      <c r="F48" s="28">
        <v>20299190.849999998</v>
      </c>
      <c r="G48" s="35">
        <v>99.96674574604252</v>
      </c>
      <c r="H48" s="28">
        <v>20305190.849999998</v>
      </c>
      <c r="I48" s="33">
        <v>99.99</v>
      </c>
      <c r="J48" s="28">
        <v>752.58999999985099</v>
      </c>
      <c r="L48" s="4" t="s">
        <v>137</v>
      </c>
    </row>
    <row r="49" spans="1:12" x14ac:dyDescent="0.35">
      <c r="A49" s="24">
        <v>27</v>
      </c>
      <c r="B49" s="25" t="s">
        <v>183</v>
      </c>
      <c r="C49" s="28">
        <v>9686616.6999999993</v>
      </c>
      <c r="D49" s="28">
        <v>0</v>
      </c>
      <c r="E49" s="28">
        <v>0</v>
      </c>
      <c r="F49" s="28">
        <v>9686245.3399999999</v>
      </c>
      <c r="G49" s="35">
        <v>99.99</v>
      </c>
      <c r="H49" s="28">
        <v>9686245.3399999999</v>
      </c>
      <c r="I49" s="33">
        <v>99.99</v>
      </c>
      <c r="J49" s="28">
        <v>371.35999999940395</v>
      </c>
      <c r="L49" s="4" t="s">
        <v>108</v>
      </c>
    </row>
    <row r="50" spans="1:12" x14ac:dyDescent="0.35">
      <c r="A50" s="24">
        <v>28</v>
      </c>
      <c r="B50" s="25" t="s">
        <v>226</v>
      </c>
      <c r="C50" s="28">
        <v>14103765.689999999</v>
      </c>
      <c r="D50" s="28">
        <v>0</v>
      </c>
      <c r="E50" s="28">
        <v>427000</v>
      </c>
      <c r="F50" s="28">
        <v>13676055.409999998</v>
      </c>
      <c r="G50" s="35">
        <v>96.967403675010985</v>
      </c>
      <c r="H50" s="28">
        <v>14103055.409999998</v>
      </c>
      <c r="I50" s="33">
        <v>99.994963898184253</v>
      </c>
      <c r="J50" s="28">
        <v>710.28000000119209</v>
      </c>
      <c r="L50" s="4" t="s">
        <v>133</v>
      </c>
    </row>
    <row r="51" spans="1:12" x14ac:dyDescent="0.35">
      <c r="A51" s="24">
        <v>29</v>
      </c>
      <c r="B51" s="25" t="s">
        <v>243</v>
      </c>
      <c r="C51" s="28">
        <v>15423818.02</v>
      </c>
      <c r="D51" s="28">
        <v>0</v>
      </c>
      <c r="E51" s="28">
        <v>12246.32</v>
      </c>
      <c r="F51" s="28">
        <v>15410521.289999999</v>
      </c>
      <c r="G51" s="35">
        <v>99.913790930476765</v>
      </c>
      <c r="H51" s="28">
        <v>15422767.609999999</v>
      </c>
      <c r="I51" s="33">
        <v>99.99318968883945</v>
      </c>
      <c r="J51" s="28">
        <v>1050.410000000149</v>
      </c>
      <c r="L51" s="4" t="s">
        <v>92</v>
      </c>
    </row>
    <row r="52" spans="1:12" x14ac:dyDescent="0.35">
      <c r="A52" s="24">
        <v>30</v>
      </c>
      <c r="B52" s="25" t="s">
        <v>320</v>
      </c>
      <c r="C52" s="28">
        <v>8620697.4000000004</v>
      </c>
      <c r="D52" s="28">
        <v>0</v>
      </c>
      <c r="E52" s="28">
        <v>130000</v>
      </c>
      <c r="F52" s="28">
        <v>8490067.2400000002</v>
      </c>
      <c r="G52" s="35">
        <v>98.48469150535314</v>
      </c>
      <c r="H52" s="28">
        <v>8620067.2400000002</v>
      </c>
      <c r="I52" s="33">
        <v>99.992690150567171</v>
      </c>
      <c r="J52" s="28">
        <v>630.16000000014901</v>
      </c>
      <c r="L52" s="4" t="s">
        <v>58</v>
      </c>
    </row>
    <row r="53" spans="1:12" x14ac:dyDescent="0.35">
      <c r="A53" s="24">
        <v>31</v>
      </c>
      <c r="B53" s="25" t="s">
        <v>214</v>
      </c>
      <c r="C53" s="28">
        <v>2596043.4</v>
      </c>
      <c r="D53" s="28">
        <v>0</v>
      </c>
      <c r="E53" s="28">
        <v>0</v>
      </c>
      <c r="F53" s="28">
        <v>2595844.91</v>
      </c>
      <c r="G53" s="35">
        <v>99.992354133987135</v>
      </c>
      <c r="H53" s="28">
        <v>2595844.91</v>
      </c>
      <c r="I53" s="33">
        <v>99.992354133987135</v>
      </c>
      <c r="J53" s="28">
        <v>198.48999999975786</v>
      </c>
      <c r="L53" s="4" t="s">
        <v>164</v>
      </c>
    </row>
    <row r="54" spans="1:12" x14ac:dyDescent="0.35">
      <c r="A54" s="24">
        <v>32</v>
      </c>
      <c r="B54" s="25" t="s">
        <v>319</v>
      </c>
      <c r="C54" s="28">
        <v>9952432.5</v>
      </c>
      <c r="D54" s="28">
        <v>0</v>
      </c>
      <c r="E54" s="28">
        <v>0</v>
      </c>
      <c r="F54" s="28">
        <v>9951605.5700000003</v>
      </c>
      <c r="G54" s="35">
        <v>99.991691177006231</v>
      </c>
      <c r="H54" s="28">
        <v>9951605.5700000003</v>
      </c>
      <c r="I54" s="33">
        <v>99.991691177006231</v>
      </c>
      <c r="J54" s="28">
        <v>826.92999999970198</v>
      </c>
      <c r="L54" s="4" t="s">
        <v>40</v>
      </c>
    </row>
    <row r="55" spans="1:12" x14ac:dyDescent="0.35">
      <c r="A55" s="24">
        <v>33</v>
      </c>
      <c r="B55" s="25" t="s">
        <v>246</v>
      </c>
      <c r="C55" s="28">
        <v>9294291.7400000002</v>
      </c>
      <c r="D55" s="28">
        <v>58548.26</v>
      </c>
      <c r="E55" s="28">
        <v>0</v>
      </c>
      <c r="F55" s="28">
        <v>9234758.5199999996</v>
      </c>
      <c r="G55" s="35">
        <v>99.359464694401765</v>
      </c>
      <c r="H55" s="28">
        <v>9293306.7799999993</v>
      </c>
      <c r="I55" s="33">
        <v>99.989402527620669</v>
      </c>
      <c r="J55" s="28">
        <v>984.96000000089407</v>
      </c>
      <c r="L55" s="4" t="s">
        <v>90</v>
      </c>
    </row>
    <row r="56" spans="1:12" x14ac:dyDescent="0.35">
      <c r="A56" s="24">
        <v>34</v>
      </c>
      <c r="B56" s="25" t="s">
        <v>216</v>
      </c>
      <c r="C56" s="28">
        <v>32239693.310000002</v>
      </c>
      <c r="D56" s="28">
        <v>0</v>
      </c>
      <c r="E56" s="28">
        <v>23527.33</v>
      </c>
      <c r="F56" s="28">
        <v>32212519.469999999</v>
      </c>
      <c r="G56" s="35">
        <v>99.915713093984138</v>
      </c>
      <c r="H56" s="28">
        <v>32236046.799999997</v>
      </c>
      <c r="I56" s="33">
        <v>99.988689377516891</v>
      </c>
      <c r="J56" s="28">
        <v>3646.5100000053644</v>
      </c>
      <c r="L56" s="4" t="s">
        <v>148</v>
      </c>
    </row>
    <row r="57" spans="1:12" x14ac:dyDescent="0.35">
      <c r="A57" s="24">
        <v>35</v>
      </c>
      <c r="B57" s="25" t="s">
        <v>237</v>
      </c>
      <c r="C57" s="28">
        <v>15175430.09</v>
      </c>
      <c r="D57" s="28">
        <v>0</v>
      </c>
      <c r="E57" s="28">
        <v>0</v>
      </c>
      <c r="F57" s="28">
        <v>15173384.01</v>
      </c>
      <c r="G57" s="35">
        <v>99.986517153135921</v>
      </c>
      <c r="H57" s="28">
        <v>15173384.01</v>
      </c>
      <c r="I57" s="33">
        <v>99.986517153135921</v>
      </c>
      <c r="J57" s="28">
        <v>2046.0800000000745</v>
      </c>
      <c r="L57" s="4" t="s">
        <v>121</v>
      </c>
    </row>
    <row r="58" spans="1:12" x14ac:dyDescent="0.35">
      <c r="A58" s="24">
        <v>36</v>
      </c>
      <c r="B58" s="25" t="s">
        <v>290</v>
      </c>
      <c r="C58" s="28">
        <v>46350384.590000004</v>
      </c>
      <c r="D58" s="28">
        <v>0</v>
      </c>
      <c r="E58" s="28">
        <v>0</v>
      </c>
      <c r="F58" s="28">
        <v>46343786.939999998</v>
      </c>
      <c r="G58" s="35">
        <v>99.985765706027337</v>
      </c>
      <c r="H58" s="28">
        <v>46343786.939999998</v>
      </c>
      <c r="I58" s="33">
        <v>99.985765706027337</v>
      </c>
      <c r="J58" s="28">
        <v>6597.6500000059605</v>
      </c>
      <c r="L58" s="4" t="s">
        <v>104</v>
      </c>
    </row>
    <row r="59" spans="1:12" x14ac:dyDescent="0.35">
      <c r="A59" s="24">
        <v>37</v>
      </c>
      <c r="B59" s="25" t="s">
        <v>184</v>
      </c>
      <c r="C59" s="28">
        <v>14774995.41</v>
      </c>
      <c r="D59" s="28">
        <v>0</v>
      </c>
      <c r="E59" s="28">
        <v>0</v>
      </c>
      <c r="F59" s="28">
        <v>14772843.890000001</v>
      </c>
      <c r="G59" s="35">
        <v>99.985438100383135</v>
      </c>
      <c r="H59" s="28">
        <v>14772843.890000001</v>
      </c>
      <c r="I59" s="33">
        <v>99.985438100383135</v>
      </c>
      <c r="J59" s="28">
        <v>2151.519999999553</v>
      </c>
      <c r="L59" s="4" t="s">
        <v>112</v>
      </c>
    </row>
    <row r="60" spans="1:12" x14ac:dyDescent="0.35">
      <c r="A60" s="24">
        <v>38</v>
      </c>
      <c r="B60" s="25" t="s">
        <v>242</v>
      </c>
      <c r="C60" s="28">
        <v>5284568.9700000007</v>
      </c>
      <c r="D60" s="28">
        <v>0</v>
      </c>
      <c r="E60" s="28">
        <v>0</v>
      </c>
      <c r="F60" s="28">
        <v>5283749.62</v>
      </c>
      <c r="G60" s="35">
        <v>99.984495424231341</v>
      </c>
      <c r="H60" s="28">
        <v>5283749.62</v>
      </c>
      <c r="I60" s="33">
        <v>99.984495424231341</v>
      </c>
      <c r="J60" s="28">
        <v>819.35000000055879</v>
      </c>
      <c r="L60" s="4" t="s">
        <v>140</v>
      </c>
    </row>
    <row r="61" spans="1:12" x14ac:dyDescent="0.35">
      <c r="A61" s="24">
        <v>39</v>
      </c>
      <c r="B61" s="25" t="s">
        <v>193</v>
      </c>
      <c r="C61" s="28">
        <v>18772398.710000001</v>
      </c>
      <c r="D61" s="28">
        <v>0</v>
      </c>
      <c r="E61" s="28">
        <v>19420.5</v>
      </c>
      <c r="F61" s="28">
        <v>18750061.66</v>
      </c>
      <c r="G61" s="35">
        <v>99.881011210420851</v>
      </c>
      <c r="H61" s="28">
        <v>18769482.16</v>
      </c>
      <c r="I61" s="33">
        <v>99.984463626385434</v>
      </c>
      <c r="J61" s="28">
        <v>2916.5500000007451</v>
      </c>
      <c r="L61" s="4" t="s">
        <v>88</v>
      </c>
    </row>
    <row r="62" spans="1:12" x14ac:dyDescent="0.35">
      <c r="A62" s="24">
        <v>40</v>
      </c>
      <c r="B62" s="25" t="s">
        <v>224</v>
      </c>
      <c r="C62" s="28">
        <v>9966949.4100000001</v>
      </c>
      <c r="D62" s="28">
        <v>0</v>
      </c>
      <c r="E62" s="28">
        <v>0</v>
      </c>
      <c r="F62" s="28">
        <v>9965350.9900000002</v>
      </c>
      <c r="G62" s="35">
        <v>99.9839627960949</v>
      </c>
      <c r="H62" s="28">
        <v>9965350.9900000002</v>
      </c>
      <c r="I62" s="33">
        <v>99.9839627960949</v>
      </c>
      <c r="J62" s="28">
        <v>1598.4199999999255</v>
      </c>
      <c r="L62" s="4" t="s">
        <v>82</v>
      </c>
    </row>
    <row r="63" spans="1:12" x14ac:dyDescent="0.35">
      <c r="A63" s="24">
        <v>41</v>
      </c>
      <c r="B63" s="25" t="s">
        <v>261</v>
      </c>
      <c r="C63" s="28">
        <v>13264474.300000001</v>
      </c>
      <c r="D63" s="28">
        <v>0</v>
      </c>
      <c r="E63" s="28">
        <v>222200</v>
      </c>
      <c r="F63" s="28">
        <v>13039873.160000002</v>
      </c>
      <c r="G63" s="35">
        <v>98.306746766436135</v>
      </c>
      <c r="H63" s="28">
        <v>13262073.160000002</v>
      </c>
      <c r="I63" s="33">
        <v>99.981897963344096</v>
      </c>
      <c r="J63" s="28">
        <v>2401.1399999987334</v>
      </c>
      <c r="L63" s="4" t="s">
        <v>122</v>
      </c>
    </row>
    <row r="64" spans="1:12" x14ac:dyDescent="0.35">
      <c r="A64" s="24">
        <v>42</v>
      </c>
      <c r="B64" s="25" t="s">
        <v>272</v>
      </c>
      <c r="C64" s="28">
        <v>15365786.5</v>
      </c>
      <c r="D64" s="28">
        <v>0</v>
      </c>
      <c r="E64" s="28">
        <v>0</v>
      </c>
      <c r="F64" s="28">
        <v>15362754.93</v>
      </c>
      <c r="G64" s="35">
        <v>99.980270648690848</v>
      </c>
      <c r="H64" s="28">
        <v>15362754.93</v>
      </c>
      <c r="I64" s="33">
        <v>99.980270648690848</v>
      </c>
      <c r="J64" s="28">
        <v>3031.570000000298</v>
      </c>
      <c r="L64" s="4" t="s">
        <v>135</v>
      </c>
    </row>
    <row r="65" spans="1:12" x14ac:dyDescent="0.35">
      <c r="A65" s="24">
        <v>43</v>
      </c>
      <c r="B65" s="25" t="s">
        <v>211</v>
      </c>
      <c r="C65" s="28">
        <v>14366546</v>
      </c>
      <c r="D65" s="28">
        <v>0</v>
      </c>
      <c r="E65" s="28">
        <v>0</v>
      </c>
      <c r="F65" s="28">
        <v>14363654</v>
      </c>
      <c r="G65" s="35">
        <v>99.979869900531412</v>
      </c>
      <c r="H65" s="28">
        <v>14363654</v>
      </c>
      <c r="I65" s="33">
        <v>99.979869900531412</v>
      </c>
      <c r="J65" s="28">
        <v>2892</v>
      </c>
      <c r="L65" s="4" t="s">
        <v>132</v>
      </c>
    </row>
    <row r="66" spans="1:12" x14ac:dyDescent="0.35">
      <c r="A66" s="24">
        <v>44</v>
      </c>
      <c r="B66" s="25" t="s">
        <v>244</v>
      </c>
      <c r="C66" s="28">
        <v>3464327.8</v>
      </c>
      <c r="D66" s="28">
        <v>0</v>
      </c>
      <c r="E66" s="28">
        <v>149000</v>
      </c>
      <c r="F66" s="28">
        <v>3314617.1599999997</v>
      </c>
      <c r="G66" s="35">
        <v>95.678508252019327</v>
      </c>
      <c r="H66" s="28">
        <v>3463617.1599999997</v>
      </c>
      <c r="I66" s="33">
        <v>99.979486929614438</v>
      </c>
      <c r="J66" s="28">
        <v>710.64000000013039</v>
      </c>
      <c r="L66" s="4" t="s">
        <v>63</v>
      </c>
    </row>
    <row r="67" spans="1:12" x14ac:dyDescent="0.35">
      <c r="A67" s="24">
        <v>45</v>
      </c>
      <c r="B67" s="25" t="s">
        <v>203</v>
      </c>
      <c r="C67" s="28">
        <v>15047724.24</v>
      </c>
      <c r="D67" s="28">
        <v>0</v>
      </c>
      <c r="E67" s="28">
        <v>0</v>
      </c>
      <c r="F67" s="28">
        <v>15044447.149999999</v>
      </c>
      <c r="G67" s="35">
        <v>99.97822202249499</v>
      </c>
      <c r="H67" s="28">
        <v>15044447.149999999</v>
      </c>
      <c r="I67" s="33">
        <v>99.97822202249499</v>
      </c>
      <c r="J67" s="28">
        <v>3277.0900000017136</v>
      </c>
      <c r="L67" s="4" t="s">
        <v>94</v>
      </c>
    </row>
    <row r="68" spans="1:12" x14ac:dyDescent="0.35">
      <c r="A68" s="24">
        <v>46</v>
      </c>
      <c r="B68" s="25" t="s">
        <v>206</v>
      </c>
      <c r="C68" s="28">
        <v>11828751.609999999</v>
      </c>
      <c r="D68" s="28">
        <v>0</v>
      </c>
      <c r="E68" s="28">
        <v>0</v>
      </c>
      <c r="F68" s="28">
        <v>11825903.18</v>
      </c>
      <c r="G68" s="35">
        <v>99.97591943686102</v>
      </c>
      <c r="H68" s="28">
        <v>11825903.18</v>
      </c>
      <c r="I68" s="33">
        <v>99.97591943686102</v>
      </c>
      <c r="J68" s="28">
        <v>2848.429999999702</v>
      </c>
      <c r="L68" s="4" t="s">
        <v>93</v>
      </c>
    </row>
    <row r="69" spans="1:12" x14ac:dyDescent="0.35">
      <c r="A69" s="24">
        <v>47</v>
      </c>
      <c r="B69" s="25" t="s">
        <v>305</v>
      </c>
      <c r="C69" s="28">
        <v>7786760.2999999998</v>
      </c>
      <c r="D69" s="28">
        <v>0</v>
      </c>
      <c r="E69" s="28">
        <v>0</v>
      </c>
      <c r="F69" s="28">
        <v>7784715.8399999999</v>
      </c>
      <c r="G69" s="35">
        <v>99.973744408184757</v>
      </c>
      <c r="H69" s="28">
        <v>7784715.8399999999</v>
      </c>
      <c r="I69" s="33">
        <v>99.973744408184757</v>
      </c>
      <c r="J69" s="28">
        <v>2044.4599999999627</v>
      </c>
      <c r="L69" s="4" t="s">
        <v>39</v>
      </c>
    </row>
    <row r="70" spans="1:12" x14ac:dyDescent="0.35">
      <c r="A70" s="24">
        <v>48</v>
      </c>
      <c r="B70" s="25" t="s">
        <v>251</v>
      </c>
      <c r="C70" s="28">
        <v>26438155.93</v>
      </c>
      <c r="D70" s="28">
        <v>247570.75</v>
      </c>
      <c r="E70" s="28">
        <v>0</v>
      </c>
      <c r="F70" s="28">
        <v>26183418.780000001</v>
      </c>
      <c r="G70" s="35">
        <v>99.036479130108532</v>
      </c>
      <c r="H70" s="28">
        <v>26430989.530000001</v>
      </c>
      <c r="I70" s="33">
        <v>99.972893722168166</v>
      </c>
      <c r="J70" s="28">
        <v>7166.3999999985099</v>
      </c>
      <c r="L70" s="4" t="s">
        <v>115</v>
      </c>
    </row>
    <row r="71" spans="1:12" x14ac:dyDescent="0.35">
      <c r="A71" s="24">
        <v>49</v>
      </c>
      <c r="B71" s="25" t="s">
        <v>304</v>
      </c>
      <c r="C71" s="28">
        <v>3348548</v>
      </c>
      <c r="D71" s="28">
        <v>0</v>
      </c>
      <c r="E71" s="28">
        <v>0</v>
      </c>
      <c r="F71" s="28">
        <v>3347638.84</v>
      </c>
      <c r="G71" s="35">
        <v>99.9728491274427</v>
      </c>
      <c r="H71" s="28">
        <v>3347638.84</v>
      </c>
      <c r="I71" s="33">
        <v>99.9728491274427</v>
      </c>
      <c r="J71" s="28">
        <v>909.16000000014901</v>
      </c>
      <c r="L71" s="4" t="s">
        <v>33</v>
      </c>
    </row>
    <row r="72" spans="1:12" x14ac:dyDescent="0.35">
      <c r="A72" s="24">
        <v>50</v>
      </c>
      <c r="B72" s="25" t="s">
        <v>186</v>
      </c>
      <c r="C72" s="28">
        <v>15742884.199999999</v>
      </c>
      <c r="D72" s="28">
        <v>0</v>
      </c>
      <c r="E72" s="28">
        <v>0</v>
      </c>
      <c r="F72" s="28">
        <v>15738436.899999999</v>
      </c>
      <c r="G72" s="35">
        <v>99.971750411528774</v>
      </c>
      <c r="H72" s="28">
        <v>15738436.899999999</v>
      </c>
      <c r="I72" s="33">
        <v>99.971750411528774</v>
      </c>
      <c r="J72" s="28">
        <v>4447.3000000007451</v>
      </c>
      <c r="L72" s="4" t="s">
        <v>131</v>
      </c>
    </row>
    <row r="73" spans="1:12" x14ac:dyDescent="0.35">
      <c r="A73" s="24">
        <v>51</v>
      </c>
      <c r="B73" s="25" t="s">
        <v>222</v>
      </c>
      <c r="C73" s="28">
        <v>12914362.67</v>
      </c>
      <c r="D73" s="28">
        <v>0</v>
      </c>
      <c r="E73" s="28">
        <v>101289.60000000001</v>
      </c>
      <c r="F73" s="28">
        <v>12809247.059999999</v>
      </c>
      <c r="G73" s="35">
        <v>99.186056542734505</v>
      </c>
      <c r="H73" s="28">
        <v>12910536.659999998</v>
      </c>
      <c r="I73" s="33">
        <v>99.97037399291186</v>
      </c>
      <c r="J73" s="28">
        <v>3826.0100000016391</v>
      </c>
      <c r="L73" s="4" t="s">
        <v>118</v>
      </c>
    </row>
    <row r="74" spans="1:12" x14ac:dyDescent="0.35">
      <c r="A74" s="24">
        <v>52</v>
      </c>
      <c r="B74" s="25" t="s">
        <v>267</v>
      </c>
      <c r="C74" s="28">
        <v>3234721.59</v>
      </c>
      <c r="D74" s="28">
        <v>0</v>
      </c>
      <c r="E74" s="28">
        <v>0</v>
      </c>
      <c r="F74" s="28">
        <v>3233611.8600000003</v>
      </c>
      <c r="G74" s="35">
        <v>99.965693183505195</v>
      </c>
      <c r="H74" s="28">
        <v>3233611.8600000003</v>
      </c>
      <c r="I74" s="33">
        <v>99.965693183505195</v>
      </c>
      <c r="J74" s="28">
        <v>1109.7299999995157</v>
      </c>
      <c r="L74" s="4" t="s">
        <v>64</v>
      </c>
    </row>
    <row r="75" spans="1:12" x14ac:dyDescent="0.35">
      <c r="A75" s="24">
        <v>53</v>
      </c>
      <c r="B75" s="25" t="s">
        <v>189</v>
      </c>
      <c r="C75" s="28">
        <v>40113258.460000001</v>
      </c>
      <c r="D75" s="28">
        <v>0</v>
      </c>
      <c r="E75" s="28">
        <v>0</v>
      </c>
      <c r="F75" s="28">
        <v>40099361.490000002</v>
      </c>
      <c r="G75" s="35">
        <v>99.965355669089163</v>
      </c>
      <c r="H75" s="28">
        <v>40099361.490000002</v>
      </c>
      <c r="I75" s="33">
        <v>99.965355669089163</v>
      </c>
      <c r="J75" s="28">
        <v>13896.969999998808</v>
      </c>
      <c r="L75" s="4" t="s">
        <v>103</v>
      </c>
    </row>
    <row r="76" spans="1:12" x14ac:dyDescent="0.35">
      <c r="A76" s="24">
        <v>54</v>
      </c>
      <c r="B76" s="25" t="s">
        <v>182</v>
      </c>
      <c r="C76" s="28">
        <v>23740770.57</v>
      </c>
      <c r="D76" s="28">
        <v>0</v>
      </c>
      <c r="E76" s="28">
        <v>195051.6</v>
      </c>
      <c r="F76" s="28">
        <v>23537464.140000001</v>
      </c>
      <c r="G76" s="35">
        <v>99.143640138383262</v>
      </c>
      <c r="H76" s="28">
        <v>23732515.740000002</v>
      </c>
      <c r="I76" s="33">
        <v>99.965229308898543</v>
      </c>
      <c r="J76" s="28">
        <v>8254.8299999982119</v>
      </c>
      <c r="L76" s="4" t="s">
        <v>110</v>
      </c>
    </row>
    <row r="77" spans="1:12" x14ac:dyDescent="0.35">
      <c r="A77" s="24">
        <v>55</v>
      </c>
      <c r="B77" s="25" t="s">
        <v>225</v>
      </c>
      <c r="C77" s="28">
        <v>7552571.9700000007</v>
      </c>
      <c r="D77" s="28">
        <v>0</v>
      </c>
      <c r="E77" s="28">
        <v>0</v>
      </c>
      <c r="F77" s="28">
        <v>7549668.8300000001</v>
      </c>
      <c r="G77" s="35">
        <v>99.961560909164021</v>
      </c>
      <c r="H77" s="28">
        <v>7549668.8300000001</v>
      </c>
      <c r="I77" s="33">
        <v>99.961560909164021</v>
      </c>
      <c r="J77" s="28">
        <v>2903.140000000596</v>
      </c>
      <c r="L77" s="4" t="s">
        <v>89</v>
      </c>
    </row>
    <row r="78" spans="1:12" x14ac:dyDescent="0.35">
      <c r="A78" s="24">
        <v>56</v>
      </c>
      <c r="B78" s="25" t="s">
        <v>227</v>
      </c>
      <c r="C78" s="28">
        <v>5985476.2300000004</v>
      </c>
      <c r="D78" s="28">
        <v>0</v>
      </c>
      <c r="E78" s="28">
        <v>0</v>
      </c>
      <c r="F78" s="28">
        <v>5983171.96</v>
      </c>
      <c r="G78" s="35">
        <v>99.961502311404203</v>
      </c>
      <c r="H78" s="28">
        <v>5983171.96</v>
      </c>
      <c r="I78" s="33">
        <v>99.961502311404203</v>
      </c>
      <c r="J78" s="28">
        <v>2304.2700000004843</v>
      </c>
      <c r="L78" s="4" t="s">
        <v>45</v>
      </c>
    </row>
    <row r="79" spans="1:12" x14ac:dyDescent="0.35">
      <c r="A79" s="24">
        <v>57</v>
      </c>
      <c r="B79" s="25" t="s">
        <v>303</v>
      </c>
      <c r="C79" s="28">
        <v>45366258.359999999</v>
      </c>
      <c r="D79" s="28">
        <v>0</v>
      </c>
      <c r="E79" s="28">
        <v>0</v>
      </c>
      <c r="F79" s="28">
        <v>45347721.160000004</v>
      </c>
      <c r="G79" s="35">
        <v>99.959138794623755</v>
      </c>
      <c r="H79" s="28">
        <v>45347721.160000004</v>
      </c>
      <c r="I79" s="33">
        <v>99.959138794623755</v>
      </c>
      <c r="J79" s="28">
        <v>18537.19999999553</v>
      </c>
      <c r="L79" s="4" t="s">
        <v>100</v>
      </c>
    </row>
    <row r="80" spans="1:12" x14ac:dyDescent="0.35">
      <c r="A80" s="24">
        <v>58</v>
      </c>
      <c r="B80" s="25" t="s">
        <v>325</v>
      </c>
      <c r="C80" s="28">
        <v>2698095.94</v>
      </c>
      <c r="D80" s="28">
        <v>0</v>
      </c>
      <c r="E80" s="28">
        <v>10000</v>
      </c>
      <c r="F80" s="28">
        <v>2686992.03</v>
      </c>
      <c r="G80" s="35">
        <v>99.588453848679677</v>
      </c>
      <c r="H80" s="28">
        <v>2696992.03</v>
      </c>
      <c r="I80" s="33">
        <v>99.959085591300365</v>
      </c>
      <c r="J80" s="28">
        <v>1103.910000000149</v>
      </c>
      <c r="L80" s="4" t="s">
        <v>161</v>
      </c>
    </row>
    <row r="81" spans="1:12" x14ac:dyDescent="0.35">
      <c r="A81" s="24">
        <v>59</v>
      </c>
      <c r="B81" s="25" t="s">
        <v>235</v>
      </c>
      <c r="C81" s="28">
        <v>26432682.66</v>
      </c>
      <c r="D81" s="28">
        <v>0</v>
      </c>
      <c r="E81" s="28">
        <v>1170579.2</v>
      </c>
      <c r="F81" s="28">
        <v>25251155.09</v>
      </c>
      <c r="G81" s="35">
        <v>95.530050486370115</v>
      </c>
      <c r="H81" s="28">
        <v>26421734.289999999</v>
      </c>
      <c r="I81" s="33">
        <v>99.958580178407061</v>
      </c>
      <c r="J81" s="28">
        <v>10948.370000001043</v>
      </c>
      <c r="L81" s="4" t="s">
        <v>156</v>
      </c>
    </row>
    <row r="82" spans="1:12" x14ac:dyDescent="0.35">
      <c r="A82" s="24">
        <v>60</v>
      </c>
      <c r="B82" s="25" t="s">
        <v>228</v>
      </c>
      <c r="C82" s="28">
        <v>2905375.49</v>
      </c>
      <c r="D82" s="28">
        <v>0</v>
      </c>
      <c r="E82" s="28">
        <v>0</v>
      </c>
      <c r="F82" s="28">
        <v>2904090.4299999997</v>
      </c>
      <c r="G82" s="35">
        <v>99.955769572489913</v>
      </c>
      <c r="H82" s="28">
        <v>2904090.4299999997</v>
      </c>
      <c r="I82" s="33">
        <v>99.955769572489913</v>
      </c>
      <c r="J82" s="28">
        <v>1285.0600000005215</v>
      </c>
      <c r="L82" s="4" t="s">
        <v>44</v>
      </c>
    </row>
    <row r="83" spans="1:12" x14ac:dyDescent="0.35">
      <c r="A83" s="24">
        <v>61</v>
      </c>
      <c r="B83" s="25" t="s">
        <v>255</v>
      </c>
      <c r="C83" s="28">
        <v>16847972.41</v>
      </c>
      <c r="D83" s="28">
        <v>0</v>
      </c>
      <c r="E83" s="28">
        <v>376900</v>
      </c>
      <c r="F83" s="28">
        <v>16463409.07</v>
      </c>
      <c r="G83" s="35">
        <v>97.717450321964293</v>
      </c>
      <c r="H83" s="28">
        <v>16840309.07</v>
      </c>
      <c r="I83" s="33">
        <v>99.954514764070652</v>
      </c>
      <c r="J83" s="28">
        <v>7663.339999999851</v>
      </c>
      <c r="L83" s="4" t="s">
        <v>142</v>
      </c>
    </row>
    <row r="84" spans="1:12" x14ac:dyDescent="0.35">
      <c r="A84" s="24">
        <v>62</v>
      </c>
      <c r="B84" s="25" t="s">
        <v>253</v>
      </c>
      <c r="C84" s="28">
        <v>12514223.340000002</v>
      </c>
      <c r="D84" s="28">
        <v>26563</v>
      </c>
      <c r="E84" s="28">
        <v>0</v>
      </c>
      <c r="F84" s="28">
        <v>12481879.310000001</v>
      </c>
      <c r="G84" s="35">
        <v>99.741541851050243</v>
      </c>
      <c r="H84" s="28">
        <v>12508442.310000001</v>
      </c>
      <c r="I84" s="33">
        <v>99.953804324543867</v>
      </c>
      <c r="J84" s="28">
        <v>5781.0300000011921</v>
      </c>
      <c r="L84" s="4" t="s">
        <v>153</v>
      </c>
    </row>
    <row r="85" spans="1:12" x14ac:dyDescent="0.35">
      <c r="A85" s="24">
        <v>63</v>
      </c>
      <c r="B85" s="25" t="s">
        <v>299</v>
      </c>
      <c r="C85" s="28">
        <v>2732509</v>
      </c>
      <c r="D85" s="28">
        <v>0</v>
      </c>
      <c r="E85" s="28">
        <v>0</v>
      </c>
      <c r="F85" s="28">
        <v>2731242.48</v>
      </c>
      <c r="G85" s="35">
        <v>99.953649923934378</v>
      </c>
      <c r="H85" s="28">
        <v>2731242.48</v>
      </c>
      <c r="I85" s="33">
        <v>99.953649923934378</v>
      </c>
      <c r="J85" s="28">
        <v>1266.5200000000186</v>
      </c>
      <c r="L85" s="4" t="s">
        <v>59</v>
      </c>
    </row>
    <row r="86" spans="1:12" x14ac:dyDescent="0.35">
      <c r="A86" s="24">
        <v>64</v>
      </c>
      <c r="B86" s="25" t="s">
        <v>271</v>
      </c>
      <c r="C86" s="28">
        <v>3538051</v>
      </c>
      <c r="D86" s="28">
        <v>0</v>
      </c>
      <c r="E86" s="28">
        <v>0</v>
      </c>
      <c r="F86" s="28">
        <v>3536395.25</v>
      </c>
      <c r="G86" s="35">
        <v>99.953201635589764</v>
      </c>
      <c r="H86" s="28">
        <v>3536395.25</v>
      </c>
      <c r="I86" s="33">
        <v>99.953201635589764</v>
      </c>
      <c r="J86" s="28">
        <v>1655.75</v>
      </c>
      <c r="L86" s="4" t="s">
        <v>51</v>
      </c>
    </row>
    <row r="87" spans="1:12" x14ac:dyDescent="0.35">
      <c r="A87" s="24">
        <v>65</v>
      </c>
      <c r="B87" s="25" t="s">
        <v>170</v>
      </c>
      <c r="C87" s="28">
        <v>11086792.07</v>
      </c>
      <c r="D87" s="28">
        <v>0</v>
      </c>
      <c r="E87" s="28">
        <v>0</v>
      </c>
      <c r="F87" s="28">
        <v>11081445.4</v>
      </c>
      <c r="G87" s="35">
        <v>99.951774418008</v>
      </c>
      <c r="H87" s="28">
        <v>11081445.4</v>
      </c>
      <c r="I87" s="33">
        <v>99.951774418008</v>
      </c>
      <c r="J87" s="28">
        <v>5346.6699999999255</v>
      </c>
      <c r="L87" s="4" t="s">
        <v>143</v>
      </c>
    </row>
    <row r="88" spans="1:12" x14ac:dyDescent="0.35">
      <c r="A88" s="24">
        <v>66</v>
      </c>
      <c r="B88" s="25" t="s">
        <v>249</v>
      </c>
      <c r="C88" s="28">
        <v>11446418.93</v>
      </c>
      <c r="D88" s="28">
        <v>0</v>
      </c>
      <c r="E88" s="28">
        <v>16795</v>
      </c>
      <c r="F88" s="28">
        <v>11423768.66</v>
      </c>
      <c r="G88" s="35">
        <v>99.802119159376247</v>
      </c>
      <c r="H88" s="28">
        <v>11440563.66</v>
      </c>
      <c r="I88" s="33">
        <v>99.948846272045373</v>
      </c>
      <c r="J88" s="28">
        <v>5855.269999999553</v>
      </c>
      <c r="L88" s="4" t="s">
        <v>149</v>
      </c>
    </row>
    <row r="89" spans="1:12" x14ac:dyDescent="0.35">
      <c r="A89" s="24">
        <v>67</v>
      </c>
      <c r="B89" s="25" t="s">
        <v>254</v>
      </c>
      <c r="C89" s="28">
        <v>3644164.16</v>
      </c>
      <c r="D89" s="28">
        <v>0</v>
      </c>
      <c r="E89" s="28">
        <v>0</v>
      </c>
      <c r="F89" s="28">
        <v>3642093.97</v>
      </c>
      <c r="G89" s="35">
        <v>99.943191637118787</v>
      </c>
      <c r="H89" s="28">
        <v>3642093.97</v>
      </c>
      <c r="I89" s="33">
        <v>99.943191637118787</v>
      </c>
      <c r="J89" s="28">
        <v>2070.1899999999441</v>
      </c>
      <c r="L89" s="4" t="s">
        <v>61</v>
      </c>
    </row>
    <row r="90" spans="1:12" x14ac:dyDescent="0.35">
      <c r="A90" s="24">
        <v>68</v>
      </c>
      <c r="B90" s="25" t="s">
        <v>221</v>
      </c>
      <c r="C90" s="28">
        <v>35694737.359999999</v>
      </c>
      <c r="D90" s="28">
        <v>0</v>
      </c>
      <c r="E90" s="28">
        <v>4278554.62</v>
      </c>
      <c r="F90" s="28">
        <v>31394649.270000003</v>
      </c>
      <c r="G90" s="35">
        <v>87.953159462608255</v>
      </c>
      <c r="H90" s="28">
        <v>35673203.890000001</v>
      </c>
      <c r="I90" s="33">
        <v>99.939673263924533</v>
      </c>
      <c r="J90" s="28">
        <v>21533.469999995083</v>
      </c>
      <c r="L90" s="4" t="s">
        <v>151</v>
      </c>
    </row>
    <row r="91" spans="1:12" x14ac:dyDescent="0.35">
      <c r="A91" s="24">
        <v>69</v>
      </c>
      <c r="B91" s="25" t="s">
        <v>197</v>
      </c>
      <c r="C91" s="28">
        <v>12115459.059999999</v>
      </c>
      <c r="D91" s="28">
        <v>0</v>
      </c>
      <c r="E91" s="28">
        <v>0</v>
      </c>
      <c r="F91" s="28">
        <v>12107846.57</v>
      </c>
      <c r="G91" s="35">
        <v>99.937167135291375</v>
      </c>
      <c r="H91" s="28">
        <v>12107846.57</v>
      </c>
      <c r="I91" s="33">
        <v>99.937167135291375</v>
      </c>
      <c r="J91" s="28">
        <v>7612.4899999983609</v>
      </c>
      <c r="L91" s="4" t="s">
        <v>152</v>
      </c>
    </row>
    <row r="92" spans="1:12" x14ac:dyDescent="0.35">
      <c r="A92" s="24">
        <v>70</v>
      </c>
      <c r="B92" s="25" t="s">
        <v>282</v>
      </c>
      <c r="C92" s="28">
        <v>11353595.01</v>
      </c>
      <c r="D92" s="28">
        <v>0</v>
      </c>
      <c r="E92" s="28">
        <v>0</v>
      </c>
      <c r="F92" s="28">
        <v>11346171.149999999</v>
      </c>
      <c r="G92" s="35">
        <v>99.934612252828614</v>
      </c>
      <c r="H92" s="28">
        <v>11346171.149999999</v>
      </c>
      <c r="I92" s="33">
        <v>99.934612252828614</v>
      </c>
      <c r="J92" s="28">
        <v>7423.8600000012666</v>
      </c>
      <c r="L92" s="4" t="s">
        <v>107</v>
      </c>
    </row>
    <row r="93" spans="1:12" x14ac:dyDescent="0.35">
      <c r="A93" s="24">
        <v>71</v>
      </c>
      <c r="B93" s="25" t="s">
        <v>202</v>
      </c>
      <c r="C93" s="28">
        <v>20859280.66</v>
      </c>
      <c r="D93" s="28">
        <v>0</v>
      </c>
      <c r="E93" s="28">
        <v>1653954.8</v>
      </c>
      <c r="F93" s="28">
        <v>19190725.82</v>
      </c>
      <c r="G93" s="35">
        <v>92.000899421236326</v>
      </c>
      <c r="H93" s="28">
        <v>20844680.620000001</v>
      </c>
      <c r="I93" s="33">
        <v>99.930006982321316</v>
      </c>
      <c r="J93" s="28">
        <v>14600.039999999106</v>
      </c>
      <c r="L93" s="4" t="s">
        <v>105</v>
      </c>
    </row>
    <row r="94" spans="1:12" x14ac:dyDescent="0.35">
      <c r="A94" s="24">
        <v>72</v>
      </c>
      <c r="B94" s="25" t="s">
        <v>286</v>
      </c>
      <c r="C94" s="28">
        <v>12988813</v>
      </c>
      <c r="D94" s="28">
        <v>0</v>
      </c>
      <c r="E94" s="28">
        <v>7122410.0999999996</v>
      </c>
      <c r="F94" s="28">
        <v>5857012.3499999996</v>
      </c>
      <c r="G94" s="35">
        <v>45.09274519542317</v>
      </c>
      <c r="H94" s="28">
        <v>12979422.449999999</v>
      </c>
      <c r="I94" s="33">
        <v>99.927702785466238</v>
      </c>
      <c r="J94" s="28">
        <v>9390.5500000007451</v>
      </c>
      <c r="L94" s="4" t="s">
        <v>67</v>
      </c>
    </row>
    <row r="95" spans="1:12" x14ac:dyDescent="0.35">
      <c r="A95" s="24">
        <v>73</v>
      </c>
      <c r="B95" s="25" t="s">
        <v>190</v>
      </c>
      <c r="C95" s="28">
        <v>3808438.84</v>
      </c>
      <c r="D95" s="28">
        <v>0</v>
      </c>
      <c r="E95" s="28">
        <v>0</v>
      </c>
      <c r="F95" s="28">
        <v>3805538.66</v>
      </c>
      <c r="G95" s="35">
        <v>99.92384858673482</v>
      </c>
      <c r="H95" s="28">
        <v>3805538.66</v>
      </c>
      <c r="I95" s="33">
        <v>99.92384858673482</v>
      </c>
      <c r="J95" s="28">
        <v>2900.179999999702</v>
      </c>
      <c r="L95" s="4" t="s">
        <v>32</v>
      </c>
    </row>
    <row r="96" spans="1:12" x14ac:dyDescent="0.35">
      <c r="A96" s="24">
        <v>74</v>
      </c>
      <c r="B96" s="25" t="s">
        <v>245</v>
      </c>
      <c r="C96" s="28">
        <v>12585634.09</v>
      </c>
      <c r="D96" s="28">
        <v>0</v>
      </c>
      <c r="E96" s="28">
        <v>80000</v>
      </c>
      <c r="F96" s="28">
        <v>12495489.48</v>
      </c>
      <c r="G96" s="35">
        <v>99.283749953674359</v>
      </c>
      <c r="H96" s="28">
        <v>12575489.48</v>
      </c>
      <c r="I96" s="33">
        <v>99.919395320669139</v>
      </c>
      <c r="J96" s="28">
        <v>10144.609999999404</v>
      </c>
      <c r="L96" s="4" t="s">
        <v>136</v>
      </c>
    </row>
    <row r="97" spans="1:12" x14ac:dyDescent="0.35">
      <c r="A97" s="24">
        <v>75</v>
      </c>
      <c r="B97" s="25" t="s">
        <v>230</v>
      </c>
      <c r="C97" s="28">
        <v>1933848.07</v>
      </c>
      <c r="D97" s="28">
        <v>0</v>
      </c>
      <c r="E97" s="28">
        <v>37542.120000000003</v>
      </c>
      <c r="F97" s="28">
        <v>1894568.6</v>
      </c>
      <c r="G97" s="35">
        <v>97.968844057123889</v>
      </c>
      <c r="H97" s="28">
        <v>1932110.7200000002</v>
      </c>
      <c r="I97" s="33">
        <v>99.910160987982906</v>
      </c>
      <c r="J97" s="28">
        <v>1737.3499999998603</v>
      </c>
      <c r="L97" s="4" t="s">
        <v>18</v>
      </c>
    </row>
    <row r="98" spans="1:12" x14ac:dyDescent="0.35">
      <c r="A98" s="24">
        <v>76</v>
      </c>
      <c r="B98" s="25" t="s">
        <v>264</v>
      </c>
      <c r="C98" s="28">
        <v>21977046.640000001</v>
      </c>
      <c r="D98" s="28">
        <v>0</v>
      </c>
      <c r="E98" s="28">
        <v>1026994.68</v>
      </c>
      <c r="F98" s="28">
        <v>20929576.340000004</v>
      </c>
      <c r="G98" s="35">
        <v>95.233798621087175</v>
      </c>
      <c r="H98" s="28">
        <v>21956571.020000003</v>
      </c>
      <c r="I98" s="33">
        <v>99.906831794392573</v>
      </c>
      <c r="J98" s="28">
        <v>20475.619999997318</v>
      </c>
      <c r="L98" s="4" t="s">
        <v>27</v>
      </c>
    </row>
    <row r="99" spans="1:12" x14ac:dyDescent="0.35">
      <c r="A99" s="24">
        <v>77</v>
      </c>
      <c r="B99" s="25" t="s">
        <v>263</v>
      </c>
      <c r="C99" s="28">
        <v>30023086.34</v>
      </c>
      <c r="D99" s="28">
        <v>0</v>
      </c>
      <c r="E99" s="28">
        <v>2206999.4</v>
      </c>
      <c r="F99" s="28">
        <v>27788057.839999996</v>
      </c>
      <c r="G99" s="35">
        <v>92.555633772327198</v>
      </c>
      <c r="H99" s="28">
        <v>29995057.239999995</v>
      </c>
      <c r="I99" s="33">
        <v>99.906641510194575</v>
      </c>
      <c r="J99" s="28">
        <v>28029.100000005215</v>
      </c>
      <c r="L99" s="4" t="s">
        <v>157</v>
      </c>
    </row>
    <row r="100" spans="1:12" x14ac:dyDescent="0.35">
      <c r="A100" s="24">
        <v>78</v>
      </c>
      <c r="B100" s="25" t="s">
        <v>260</v>
      </c>
      <c r="C100" s="28">
        <v>5079238</v>
      </c>
      <c r="D100" s="28">
        <v>0</v>
      </c>
      <c r="E100" s="28">
        <v>143000</v>
      </c>
      <c r="F100" s="28">
        <v>4931096.54</v>
      </c>
      <c r="G100" s="35">
        <v>97.083392036364515</v>
      </c>
      <c r="H100" s="28">
        <v>5074096.54</v>
      </c>
      <c r="I100" s="33">
        <v>99.898774973726375</v>
      </c>
      <c r="J100" s="28">
        <v>5141.4599999999627</v>
      </c>
      <c r="L100" s="4" t="s">
        <v>65</v>
      </c>
    </row>
    <row r="101" spans="1:12" x14ac:dyDescent="0.35">
      <c r="A101" s="24">
        <v>79</v>
      </c>
      <c r="B101" s="25" t="s">
        <v>201</v>
      </c>
      <c r="C101" s="28">
        <v>17338978.140000001</v>
      </c>
      <c r="D101" s="28">
        <v>102120</v>
      </c>
      <c r="E101" s="28">
        <v>123258.52</v>
      </c>
      <c r="F101" s="28">
        <v>17095532.089999996</v>
      </c>
      <c r="G101" s="35">
        <v>98.595960799798291</v>
      </c>
      <c r="H101" s="28">
        <v>17320910.609999996</v>
      </c>
      <c r="I101" s="33">
        <v>99.895798184563574</v>
      </c>
      <c r="J101" s="28">
        <v>18067.530000004917</v>
      </c>
      <c r="L101" s="4" t="s">
        <v>117</v>
      </c>
    </row>
    <row r="102" spans="1:12" x14ac:dyDescent="0.35">
      <c r="A102" s="24">
        <v>80</v>
      </c>
      <c r="B102" s="25" t="s">
        <v>238</v>
      </c>
      <c r="C102" s="28">
        <v>17677443.330000002</v>
      </c>
      <c r="D102" s="28">
        <v>0</v>
      </c>
      <c r="E102" s="28">
        <v>1319500</v>
      </c>
      <c r="F102" s="28">
        <v>16339405.209999999</v>
      </c>
      <c r="G102" s="35">
        <v>92.430816521248602</v>
      </c>
      <c r="H102" s="28">
        <v>17658905.210000001</v>
      </c>
      <c r="I102" s="33">
        <v>99.895131215221937</v>
      </c>
      <c r="J102" s="28">
        <v>18538.120000002906</v>
      </c>
      <c r="L102" s="4" t="s">
        <v>120</v>
      </c>
    </row>
    <row r="103" spans="1:12" x14ac:dyDescent="0.35">
      <c r="A103" s="24">
        <v>81</v>
      </c>
      <c r="B103" s="25" t="s">
        <v>288</v>
      </c>
      <c r="C103" s="28">
        <v>26492397.579999998</v>
      </c>
      <c r="D103" s="28">
        <v>0</v>
      </c>
      <c r="E103" s="28">
        <v>30559.200000000001</v>
      </c>
      <c r="F103" s="28">
        <v>26433782.280000001</v>
      </c>
      <c r="G103" s="35">
        <v>99.778746714701853</v>
      </c>
      <c r="H103" s="28">
        <v>26464341.48</v>
      </c>
      <c r="I103" s="33">
        <v>99.894097542831759</v>
      </c>
      <c r="J103" s="28">
        <v>28056.099999997765</v>
      </c>
      <c r="L103" s="4" t="s">
        <v>106</v>
      </c>
    </row>
    <row r="104" spans="1:12" x14ac:dyDescent="0.35">
      <c r="A104" s="24">
        <v>82</v>
      </c>
      <c r="B104" s="25" t="s">
        <v>302</v>
      </c>
      <c r="C104" s="28">
        <v>3200292.67</v>
      </c>
      <c r="D104" s="28">
        <v>0</v>
      </c>
      <c r="E104" s="28">
        <v>0</v>
      </c>
      <c r="F104" s="28">
        <v>3196902.15</v>
      </c>
      <c r="G104" s="35">
        <v>99.894055939577555</v>
      </c>
      <c r="H104" s="28">
        <v>3196902.15</v>
      </c>
      <c r="I104" s="33">
        <v>99.894055939577555</v>
      </c>
      <c r="J104" s="28">
        <v>3390.5200000000186</v>
      </c>
      <c r="L104" s="4" t="s">
        <v>80</v>
      </c>
    </row>
    <row r="105" spans="1:12" x14ac:dyDescent="0.35">
      <c r="A105" s="24">
        <v>83</v>
      </c>
      <c r="B105" s="25" t="s">
        <v>172</v>
      </c>
      <c r="C105" s="28">
        <v>4827847</v>
      </c>
      <c r="D105" s="28">
        <v>0</v>
      </c>
      <c r="E105" s="28">
        <v>0</v>
      </c>
      <c r="F105" s="28">
        <v>4822661.57</v>
      </c>
      <c r="G105" s="35">
        <v>99.892593323690662</v>
      </c>
      <c r="H105" s="28">
        <v>4822661.57</v>
      </c>
      <c r="I105" s="33">
        <v>99.892593323690662</v>
      </c>
      <c r="J105" s="28">
        <v>5185.429999999702</v>
      </c>
      <c r="L105" s="4" t="s">
        <v>35</v>
      </c>
    </row>
    <row r="106" spans="1:12" x14ac:dyDescent="0.35">
      <c r="A106" s="24">
        <v>84</v>
      </c>
      <c r="B106" s="25" t="s">
        <v>300</v>
      </c>
      <c r="C106" s="28">
        <v>43391323.260000005</v>
      </c>
      <c r="D106" s="28">
        <v>0</v>
      </c>
      <c r="E106" s="28">
        <v>2659005.75</v>
      </c>
      <c r="F106" s="28">
        <v>40684058.120000005</v>
      </c>
      <c r="G106" s="35">
        <v>93.760814520962825</v>
      </c>
      <c r="H106" s="28">
        <v>43343063.870000005</v>
      </c>
      <c r="I106" s="33">
        <v>99.888781013404838</v>
      </c>
      <c r="J106" s="28">
        <v>48259.390000000596</v>
      </c>
      <c r="L106" s="4" t="s">
        <v>30</v>
      </c>
    </row>
    <row r="107" spans="1:12" x14ac:dyDescent="0.35">
      <c r="A107" s="24">
        <v>85</v>
      </c>
      <c r="B107" s="25" t="s">
        <v>188</v>
      </c>
      <c r="C107" s="28">
        <v>13601197.950000001</v>
      </c>
      <c r="D107" s="28">
        <v>0</v>
      </c>
      <c r="E107" s="28">
        <v>7590</v>
      </c>
      <c r="F107" s="28">
        <v>13577661.93</v>
      </c>
      <c r="G107" s="35">
        <v>99.8269562718922</v>
      </c>
      <c r="H107" s="28">
        <v>13585251.93</v>
      </c>
      <c r="I107" s="33">
        <v>99.882760179958993</v>
      </c>
      <c r="J107" s="28">
        <v>15946.020000001416</v>
      </c>
      <c r="L107" s="4" t="s">
        <v>123</v>
      </c>
    </row>
    <row r="108" spans="1:12" x14ac:dyDescent="0.35">
      <c r="A108" s="24">
        <v>86</v>
      </c>
      <c r="B108" s="25" t="s">
        <v>220</v>
      </c>
      <c r="C108" s="28">
        <v>11381235.800000001</v>
      </c>
      <c r="D108" s="28">
        <v>0</v>
      </c>
      <c r="E108" s="28">
        <v>11999.83</v>
      </c>
      <c r="F108" s="28">
        <v>11355888.050000001</v>
      </c>
      <c r="G108" s="35">
        <v>99.777284730362936</v>
      </c>
      <c r="H108" s="28">
        <v>11367887.880000001</v>
      </c>
      <c r="I108" s="33">
        <v>99.882719941537445</v>
      </c>
      <c r="J108" s="28">
        <v>13347.919999999925</v>
      </c>
      <c r="L108" s="4" t="s">
        <v>87</v>
      </c>
    </row>
    <row r="109" spans="1:12" x14ac:dyDescent="0.35">
      <c r="A109" s="24">
        <v>87</v>
      </c>
      <c r="B109" s="25" t="s">
        <v>268</v>
      </c>
      <c r="C109" s="28">
        <v>12643227</v>
      </c>
      <c r="D109" s="28">
        <v>0</v>
      </c>
      <c r="E109" s="28">
        <v>0</v>
      </c>
      <c r="F109" s="28">
        <v>12627656.789999999</v>
      </c>
      <c r="G109" s="35">
        <v>99.876849399287067</v>
      </c>
      <c r="H109" s="28">
        <v>12627656.789999999</v>
      </c>
      <c r="I109" s="33">
        <v>99.876849399287067</v>
      </c>
      <c r="J109" s="28">
        <v>15570.210000000894</v>
      </c>
      <c r="L109" s="4" t="s">
        <v>145</v>
      </c>
    </row>
    <row r="110" spans="1:12" x14ac:dyDescent="0.35">
      <c r="A110" s="24">
        <v>88</v>
      </c>
      <c r="B110" s="25" t="s">
        <v>307</v>
      </c>
      <c r="C110" s="28">
        <v>3661309.3899999997</v>
      </c>
      <c r="D110" s="28">
        <v>0</v>
      </c>
      <c r="E110" s="28">
        <v>0</v>
      </c>
      <c r="F110" s="28">
        <v>3656641.84</v>
      </c>
      <c r="G110" s="35">
        <v>99.872516919418288</v>
      </c>
      <c r="H110" s="28">
        <v>3656641.84</v>
      </c>
      <c r="I110" s="33">
        <v>99.872516919418288</v>
      </c>
      <c r="J110" s="28">
        <v>4667.5499999998137</v>
      </c>
      <c r="L110" s="4" t="s">
        <v>50</v>
      </c>
    </row>
    <row r="111" spans="1:12" x14ac:dyDescent="0.35">
      <c r="A111" s="24">
        <v>89</v>
      </c>
      <c r="B111" s="25" t="s">
        <v>321</v>
      </c>
      <c r="C111" s="28">
        <v>8442615.6099999994</v>
      </c>
      <c r="D111" s="28">
        <v>0</v>
      </c>
      <c r="E111" s="28">
        <v>175000</v>
      </c>
      <c r="F111" s="28">
        <v>8256239.29</v>
      </c>
      <c r="G111" s="35">
        <v>97.792433901891229</v>
      </c>
      <c r="H111" s="28">
        <v>8431239.2899999991</v>
      </c>
      <c r="I111" s="33">
        <v>99.865251238176398</v>
      </c>
      <c r="J111" s="28">
        <v>11376.319999999367</v>
      </c>
      <c r="L111" s="4" t="s">
        <v>77</v>
      </c>
    </row>
    <row r="112" spans="1:12" x14ac:dyDescent="0.35">
      <c r="A112" s="24">
        <v>90</v>
      </c>
      <c r="B112" s="25" t="s">
        <v>241</v>
      </c>
      <c r="C112" s="28">
        <v>17487330.890000001</v>
      </c>
      <c r="D112" s="28">
        <v>0</v>
      </c>
      <c r="E112" s="28">
        <v>272980</v>
      </c>
      <c r="F112" s="28">
        <v>17189267.390000001</v>
      </c>
      <c r="G112" s="35">
        <v>98.295546062032571</v>
      </c>
      <c r="H112" s="28">
        <v>17462247.390000001</v>
      </c>
      <c r="I112" s="33">
        <v>99.856561872376162</v>
      </c>
      <c r="J112" s="28">
        <v>25083.5</v>
      </c>
      <c r="L112" s="4" t="s">
        <v>91</v>
      </c>
    </row>
    <row r="113" spans="1:12" x14ac:dyDescent="0.35">
      <c r="A113" s="24">
        <v>91</v>
      </c>
      <c r="B113" s="25" t="s">
        <v>209</v>
      </c>
      <c r="C113" s="28">
        <v>21449665.23</v>
      </c>
      <c r="D113" s="28">
        <v>0</v>
      </c>
      <c r="E113" s="28">
        <v>0</v>
      </c>
      <c r="F113" s="28">
        <v>21417327.899999999</v>
      </c>
      <c r="G113" s="35">
        <v>99.849240863886422</v>
      </c>
      <c r="H113" s="28">
        <v>21417327.899999999</v>
      </c>
      <c r="I113" s="33">
        <v>99.849240863886422</v>
      </c>
      <c r="J113" s="28">
        <v>32337.330000001937</v>
      </c>
      <c r="L113" s="4" t="s">
        <v>86</v>
      </c>
    </row>
    <row r="114" spans="1:12" x14ac:dyDescent="0.35">
      <c r="A114" s="24">
        <v>92</v>
      </c>
      <c r="B114" s="25" t="s">
        <v>328</v>
      </c>
      <c r="C114" s="28">
        <v>38376922.039999999</v>
      </c>
      <c r="D114" s="28">
        <v>28929000</v>
      </c>
      <c r="E114" s="28">
        <v>154000</v>
      </c>
      <c r="F114" s="28">
        <v>9230581.7699999996</v>
      </c>
      <c r="G114" s="35">
        <v>24.052428593358865</v>
      </c>
      <c r="H114" s="28">
        <v>38313581.769999996</v>
      </c>
      <c r="I114" s="33">
        <v>99.83495218836471</v>
      </c>
      <c r="J114" s="28">
        <v>63340.269999999553</v>
      </c>
      <c r="L114" s="4" t="s">
        <v>52</v>
      </c>
    </row>
    <row r="115" spans="1:12" x14ac:dyDescent="0.35">
      <c r="A115" s="24">
        <v>93</v>
      </c>
      <c r="B115" s="25" t="s">
        <v>248</v>
      </c>
      <c r="C115" s="28">
        <v>15547959.289999999</v>
      </c>
      <c r="D115" s="28">
        <v>0</v>
      </c>
      <c r="E115" s="28">
        <v>0</v>
      </c>
      <c r="F115" s="28">
        <v>15518864</v>
      </c>
      <c r="G115" s="35">
        <v>99.812867467316352</v>
      </c>
      <c r="H115" s="28">
        <v>15518864</v>
      </c>
      <c r="I115" s="33">
        <v>99.812867467316352</v>
      </c>
      <c r="J115" s="28">
        <v>29095.289999999106</v>
      </c>
      <c r="L115" s="4" t="s">
        <v>129</v>
      </c>
    </row>
    <row r="116" spans="1:12" x14ac:dyDescent="0.35">
      <c r="A116" s="24">
        <v>94</v>
      </c>
      <c r="B116" s="25" t="s">
        <v>240</v>
      </c>
      <c r="C116" s="28">
        <v>4177606</v>
      </c>
      <c r="D116" s="28">
        <v>0</v>
      </c>
      <c r="E116" s="28">
        <v>0</v>
      </c>
      <c r="F116" s="28">
        <v>4169350.32</v>
      </c>
      <c r="G116" s="35">
        <v>99.802382512855445</v>
      </c>
      <c r="H116" s="28">
        <v>4169350.32</v>
      </c>
      <c r="I116" s="33">
        <v>99.802382512855445</v>
      </c>
      <c r="J116" s="28">
        <v>8255.6800000001676</v>
      </c>
      <c r="L116" s="4" t="s">
        <v>42</v>
      </c>
    </row>
    <row r="117" spans="1:12" x14ac:dyDescent="0.35">
      <c r="A117" s="24">
        <v>95</v>
      </c>
      <c r="B117" s="25" t="s">
        <v>252</v>
      </c>
      <c r="C117" s="28">
        <v>11909435.74</v>
      </c>
      <c r="D117" s="28">
        <v>0</v>
      </c>
      <c r="E117" s="28">
        <v>0</v>
      </c>
      <c r="F117" s="28">
        <v>11884433.120000001</v>
      </c>
      <c r="G117" s="35">
        <v>99.79006041473464</v>
      </c>
      <c r="H117" s="28">
        <v>11884433.120000001</v>
      </c>
      <c r="I117" s="33">
        <v>99.79006041473464</v>
      </c>
      <c r="J117" s="28">
        <v>25002.61999999918</v>
      </c>
      <c r="L117" s="4" t="s">
        <v>146</v>
      </c>
    </row>
    <row r="118" spans="1:12" x14ac:dyDescent="0.35">
      <c r="A118" s="24">
        <v>96</v>
      </c>
      <c r="B118" s="25" t="s">
        <v>207</v>
      </c>
      <c r="C118" s="28">
        <v>21088182.369999997</v>
      </c>
      <c r="D118" s="28">
        <v>0</v>
      </c>
      <c r="E118" s="28">
        <v>662880</v>
      </c>
      <c r="F118" s="28">
        <v>20379521.869999997</v>
      </c>
      <c r="G118" s="35">
        <v>96.639537312574944</v>
      </c>
      <c r="H118" s="28">
        <v>21042401.869999997</v>
      </c>
      <c r="I118" s="33">
        <v>99.782909218078814</v>
      </c>
      <c r="J118" s="28">
        <v>45780.5</v>
      </c>
      <c r="L118" s="4" t="s">
        <v>124</v>
      </c>
    </row>
    <row r="119" spans="1:12" x14ac:dyDescent="0.35">
      <c r="A119" s="24">
        <v>97</v>
      </c>
      <c r="B119" s="25" t="s">
        <v>270</v>
      </c>
      <c r="C119" s="28">
        <v>3626139.38</v>
      </c>
      <c r="D119" s="28">
        <v>0</v>
      </c>
      <c r="E119" s="28">
        <v>0</v>
      </c>
      <c r="F119" s="28">
        <v>3617663.96</v>
      </c>
      <c r="G119" s="35">
        <v>99.766268774809205</v>
      </c>
      <c r="H119" s="28">
        <v>3617663.96</v>
      </c>
      <c r="I119" s="33">
        <v>99.766268774809205</v>
      </c>
      <c r="J119" s="28">
        <v>8475.4199999999255</v>
      </c>
      <c r="L119" s="4" t="s">
        <v>57</v>
      </c>
    </row>
    <row r="120" spans="1:12" x14ac:dyDescent="0.35">
      <c r="A120" s="24">
        <v>98</v>
      </c>
      <c r="B120" s="25" t="s">
        <v>257</v>
      </c>
      <c r="C120" s="28">
        <v>17837958.289999999</v>
      </c>
      <c r="D120" s="28">
        <v>0</v>
      </c>
      <c r="E120" s="28">
        <v>5464226.2999999998</v>
      </c>
      <c r="F120" s="28">
        <v>12329224.300000001</v>
      </c>
      <c r="G120" s="35">
        <v>69.117911924436953</v>
      </c>
      <c r="H120" s="28">
        <v>17793450.600000001</v>
      </c>
      <c r="I120" s="33">
        <v>99.750488877278357</v>
      </c>
      <c r="J120" s="28">
        <v>44507.689999997616</v>
      </c>
      <c r="L120" s="4" t="s">
        <v>20</v>
      </c>
    </row>
    <row r="121" spans="1:12" x14ac:dyDescent="0.35">
      <c r="A121" s="24">
        <v>99</v>
      </c>
      <c r="B121" s="25" t="s">
        <v>287</v>
      </c>
      <c r="C121" s="28">
        <v>4638054</v>
      </c>
      <c r="D121" s="28">
        <v>0</v>
      </c>
      <c r="E121" s="28">
        <v>0</v>
      </c>
      <c r="F121" s="28">
        <v>4626042.05</v>
      </c>
      <c r="G121" s="35">
        <v>99.741013149049152</v>
      </c>
      <c r="H121" s="28">
        <v>4626042.05</v>
      </c>
      <c r="I121" s="33">
        <v>99.741013149049152</v>
      </c>
      <c r="J121" s="28">
        <v>12011.950000000186</v>
      </c>
      <c r="L121" s="4" t="s">
        <v>70</v>
      </c>
    </row>
    <row r="122" spans="1:12" x14ac:dyDescent="0.35">
      <c r="A122" s="24">
        <v>100</v>
      </c>
      <c r="B122" s="25" t="s">
        <v>256</v>
      </c>
      <c r="C122" s="28">
        <v>6350400</v>
      </c>
      <c r="D122" s="28">
        <v>0</v>
      </c>
      <c r="E122" s="28">
        <v>0</v>
      </c>
      <c r="F122" s="28">
        <v>6333366.5300000003</v>
      </c>
      <c r="G122" s="35">
        <v>99.731773274124464</v>
      </c>
      <c r="H122" s="28">
        <v>6333366.5300000003</v>
      </c>
      <c r="I122" s="33">
        <v>99.731773274124464</v>
      </c>
      <c r="J122" s="28">
        <v>17033.469999999739</v>
      </c>
      <c r="L122" s="4" t="s">
        <v>78</v>
      </c>
    </row>
    <row r="123" spans="1:12" x14ac:dyDescent="0.35">
      <c r="A123" s="24">
        <v>101</v>
      </c>
      <c r="B123" s="25" t="s">
        <v>284</v>
      </c>
      <c r="C123" s="28">
        <v>2924528.62</v>
      </c>
      <c r="D123" s="28">
        <v>0</v>
      </c>
      <c r="E123" s="28">
        <v>0</v>
      </c>
      <c r="F123" s="28">
        <v>2916443.88</v>
      </c>
      <c r="G123" s="35">
        <v>99.723554081683076</v>
      </c>
      <c r="H123" s="28">
        <v>2916443.88</v>
      </c>
      <c r="I123" s="33">
        <v>99.723554081683076</v>
      </c>
      <c r="J123" s="28">
        <v>8084.7400000002235</v>
      </c>
      <c r="L123" s="4" t="s">
        <v>76</v>
      </c>
    </row>
    <row r="124" spans="1:12" x14ac:dyDescent="0.35">
      <c r="A124" s="24">
        <v>102</v>
      </c>
      <c r="B124" s="25" t="s">
        <v>234</v>
      </c>
      <c r="C124" s="28">
        <v>3318349</v>
      </c>
      <c r="D124" s="28">
        <v>0</v>
      </c>
      <c r="E124" s="28">
        <v>0</v>
      </c>
      <c r="F124" s="28">
        <v>3309077.12</v>
      </c>
      <c r="G124" s="35">
        <v>99.720587557246091</v>
      </c>
      <c r="H124" s="28">
        <v>3309077.12</v>
      </c>
      <c r="I124" s="33">
        <v>99.720587557246091</v>
      </c>
      <c r="J124" s="28">
        <v>9271.8799999998882</v>
      </c>
      <c r="L124" s="4" t="s">
        <v>71</v>
      </c>
    </row>
    <row r="125" spans="1:12" x14ac:dyDescent="0.35">
      <c r="A125" s="24">
        <v>103</v>
      </c>
      <c r="B125" s="25" t="s">
        <v>191</v>
      </c>
      <c r="C125" s="28">
        <v>22114408.390000001</v>
      </c>
      <c r="D125" s="28">
        <v>0</v>
      </c>
      <c r="E125" s="28">
        <v>1959400</v>
      </c>
      <c r="F125" s="28">
        <v>20093158.210000001</v>
      </c>
      <c r="G125" s="35">
        <v>90.860030508824295</v>
      </c>
      <c r="H125" s="28">
        <v>22052558.210000001</v>
      </c>
      <c r="I125" s="33">
        <v>99.720317275012576</v>
      </c>
      <c r="J125" s="28">
        <v>61850.179999999702</v>
      </c>
      <c r="L125" s="4" t="s">
        <v>125</v>
      </c>
    </row>
    <row r="126" spans="1:12" x14ac:dyDescent="0.35">
      <c r="A126" s="24">
        <v>104</v>
      </c>
      <c r="B126" s="25" t="s">
        <v>265</v>
      </c>
      <c r="C126" s="28">
        <v>5383180</v>
      </c>
      <c r="D126" s="28">
        <v>0</v>
      </c>
      <c r="E126" s="28">
        <v>0</v>
      </c>
      <c r="F126" s="28">
        <v>5366688.62</v>
      </c>
      <c r="G126" s="35">
        <v>99.693649850088605</v>
      </c>
      <c r="H126" s="28">
        <v>5366688.62</v>
      </c>
      <c r="I126" s="33">
        <v>99.693649850088605</v>
      </c>
      <c r="J126" s="28">
        <v>16491.379999999888</v>
      </c>
      <c r="L126" s="4" t="s">
        <v>81</v>
      </c>
    </row>
    <row r="127" spans="1:12" x14ac:dyDescent="0.35">
      <c r="A127" s="24">
        <v>105</v>
      </c>
      <c r="B127" s="25" t="s">
        <v>306</v>
      </c>
      <c r="C127" s="28">
        <v>5027200.03</v>
      </c>
      <c r="D127" s="28">
        <v>0</v>
      </c>
      <c r="E127" s="28">
        <v>0</v>
      </c>
      <c r="F127" s="28">
        <v>5011511.8500000006</v>
      </c>
      <c r="G127" s="35">
        <v>99.687934040691047</v>
      </c>
      <c r="H127" s="28">
        <v>5011511.8500000006</v>
      </c>
      <c r="I127" s="33">
        <v>99.687934040691047</v>
      </c>
      <c r="J127" s="28">
        <v>15688.179999999702</v>
      </c>
      <c r="L127" s="4" t="s">
        <v>31</v>
      </c>
    </row>
    <row r="128" spans="1:12" x14ac:dyDescent="0.35">
      <c r="A128" s="24">
        <v>106</v>
      </c>
      <c r="B128" s="25" t="s">
        <v>285</v>
      </c>
      <c r="C128" s="28">
        <v>19869929.829999998</v>
      </c>
      <c r="D128" s="28">
        <v>36300</v>
      </c>
      <c r="E128" s="28">
        <v>289175.62</v>
      </c>
      <c r="F128" s="28">
        <v>19481981.079999998</v>
      </c>
      <c r="G128" s="35">
        <v>98.047558530306091</v>
      </c>
      <c r="H128" s="28">
        <v>19807456.699999999</v>
      </c>
      <c r="I128" s="33">
        <v>99.685589579155561</v>
      </c>
      <c r="J128" s="28">
        <v>62473.129999998957</v>
      </c>
      <c r="L128" s="4" t="s">
        <v>29</v>
      </c>
    </row>
    <row r="129" spans="1:12" x14ac:dyDescent="0.35">
      <c r="A129" s="24">
        <v>107</v>
      </c>
      <c r="B129" s="25" t="s">
        <v>297</v>
      </c>
      <c r="C129" s="28">
        <v>4628212.47</v>
      </c>
      <c r="D129" s="28">
        <v>0</v>
      </c>
      <c r="E129" s="28">
        <v>0</v>
      </c>
      <c r="F129" s="28">
        <v>4612855.8899999997</v>
      </c>
      <c r="G129" s="35">
        <v>99.668196304738785</v>
      </c>
      <c r="H129" s="28">
        <v>4612855.8899999997</v>
      </c>
      <c r="I129" s="33">
        <v>99.668196304738785</v>
      </c>
      <c r="J129" s="28">
        <v>15356.580000000075</v>
      </c>
      <c r="L129" s="4" t="s">
        <v>54</v>
      </c>
    </row>
    <row r="130" spans="1:12" x14ac:dyDescent="0.35">
      <c r="A130" s="24">
        <v>108</v>
      </c>
      <c r="B130" s="25" t="s">
        <v>269</v>
      </c>
      <c r="C130" s="28">
        <v>3567851</v>
      </c>
      <c r="D130" s="28">
        <v>0</v>
      </c>
      <c r="E130" s="28">
        <v>0</v>
      </c>
      <c r="F130" s="28">
        <v>3555635.6199999996</v>
      </c>
      <c r="G130" s="35">
        <v>99.657626397514903</v>
      </c>
      <c r="H130" s="28">
        <v>3555635.6199999996</v>
      </c>
      <c r="I130" s="33">
        <v>99.657626397514903</v>
      </c>
      <c r="J130" s="28">
        <v>12215.380000000354</v>
      </c>
      <c r="L130" s="4" t="s">
        <v>72</v>
      </c>
    </row>
    <row r="131" spans="1:12" x14ac:dyDescent="0.35">
      <c r="A131" s="24">
        <v>109</v>
      </c>
      <c r="B131" s="25" t="s">
        <v>318</v>
      </c>
      <c r="C131" s="28">
        <v>11113662.620000001</v>
      </c>
      <c r="D131" s="28">
        <v>0</v>
      </c>
      <c r="E131" s="28">
        <v>48795</v>
      </c>
      <c r="F131" s="28">
        <v>11026374</v>
      </c>
      <c r="G131" s="35">
        <v>99.214582779911666</v>
      </c>
      <c r="H131" s="28">
        <v>11075169</v>
      </c>
      <c r="I131" s="33">
        <v>99.653636957354379</v>
      </c>
      <c r="J131" s="28">
        <v>38493.620000001043</v>
      </c>
      <c r="L131" s="4" t="s">
        <v>62</v>
      </c>
    </row>
    <row r="132" spans="1:12" x14ac:dyDescent="0.35">
      <c r="A132" s="24">
        <v>110</v>
      </c>
      <c r="B132" s="25" t="s">
        <v>258</v>
      </c>
      <c r="C132" s="28">
        <v>34568132.18</v>
      </c>
      <c r="D132" s="28">
        <v>0</v>
      </c>
      <c r="E132" s="28">
        <v>29864.799999999999</v>
      </c>
      <c r="F132" s="28">
        <v>34417316.25</v>
      </c>
      <c r="G132" s="35">
        <v>99.563713974435515</v>
      </c>
      <c r="H132" s="28">
        <v>34447181.049999997</v>
      </c>
      <c r="I132" s="33">
        <v>99.650107997243822</v>
      </c>
      <c r="J132" s="28">
        <v>120951.13000000268</v>
      </c>
      <c r="L132" s="4" t="s">
        <v>144</v>
      </c>
    </row>
    <row r="133" spans="1:12" x14ac:dyDescent="0.35">
      <c r="A133" s="24">
        <v>111</v>
      </c>
      <c r="B133" s="25" t="s">
        <v>169</v>
      </c>
      <c r="C133" s="28">
        <v>2901075.04</v>
      </c>
      <c r="D133" s="28">
        <v>0</v>
      </c>
      <c r="E133" s="28">
        <v>106880</v>
      </c>
      <c r="F133" s="28">
        <v>2783502.02</v>
      </c>
      <c r="G133" s="35">
        <v>95.947260295617866</v>
      </c>
      <c r="H133" s="28">
        <v>2890382.02</v>
      </c>
      <c r="I133" s="33">
        <v>99.631411809327062</v>
      </c>
      <c r="J133" s="28">
        <v>10693.020000000019</v>
      </c>
      <c r="L133" s="4" t="s">
        <v>66</v>
      </c>
    </row>
    <row r="134" spans="1:12" x14ac:dyDescent="0.35">
      <c r="A134" s="24">
        <v>112</v>
      </c>
      <c r="B134" s="25" t="s">
        <v>326</v>
      </c>
      <c r="C134" s="28">
        <v>21663333.169999998</v>
      </c>
      <c r="D134" s="28">
        <v>436735.26</v>
      </c>
      <c r="E134" s="28">
        <v>656211.93999999994</v>
      </c>
      <c r="F134" s="28">
        <v>20489987</v>
      </c>
      <c r="G134" s="35">
        <v>94.583722824219493</v>
      </c>
      <c r="H134" s="28">
        <v>21582934.199999999</v>
      </c>
      <c r="I134" s="33">
        <v>99.628870731160902</v>
      </c>
      <c r="J134" s="28">
        <v>80398.969999995083</v>
      </c>
      <c r="L134" s="4" t="s">
        <v>24</v>
      </c>
    </row>
    <row r="135" spans="1:12" x14ac:dyDescent="0.35">
      <c r="A135" s="24">
        <v>113</v>
      </c>
      <c r="B135" s="25" t="s">
        <v>289</v>
      </c>
      <c r="C135" s="28">
        <v>11608329.33</v>
      </c>
      <c r="D135" s="28">
        <v>0</v>
      </c>
      <c r="E135" s="28">
        <v>0</v>
      </c>
      <c r="F135" s="28">
        <v>11561845.100000001</v>
      </c>
      <c r="G135" s="35">
        <v>99.599561412512088</v>
      </c>
      <c r="H135" s="28">
        <v>11561845.100000001</v>
      </c>
      <c r="I135" s="33">
        <v>99.599561412512088</v>
      </c>
      <c r="J135" s="28">
        <v>46484.229999998584</v>
      </c>
      <c r="L135" s="4" t="s">
        <v>60</v>
      </c>
    </row>
    <row r="136" spans="1:12" x14ac:dyDescent="0.35">
      <c r="A136" s="24">
        <v>114</v>
      </c>
      <c r="B136" s="25" t="s">
        <v>278</v>
      </c>
      <c r="C136" s="28">
        <v>4296762.25</v>
      </c>
      <c r="D136" s="28">
        <v>0</v>
      </c>
      <c r="E136" s="28">
        <v>0</v>
      </c>
      <c r="F136" s="28">
        <v>4278870.4000000004</v>
      </c>
      <c r="G136" s="35">
        <v>99.583596928128856</v>
      </c>
      <c r="H136" s="28">
        <v>4278870.4000000004</v>
      </c>
      <c r="I136" s="33">
        <v>99.583596928128856</v>
      </c>
      <c r="J136" s="28">
        <v>17891.849999999627</v>
      </c>
      <c r="L136" s="4" t="s">
        <v>75</v>
      </c>
    </row>
    <row r="137" spans="1:12" x14ac:dyDescent="0.35">
      <c r="A137" s="24">
        <v>115</v>
      </c>
      <c r="B137" s="25" t="s">
        <v>323</v>
      </c>
      <c r="C137" s="28">
        <v>7962694</v>
      </c>
      <c r="D137" s="28">
        <v>0</v>
      </c>
      <c r="E137" s="28">
        <v>0</v>
      </c>
      <c r="F137" s="28">
        <v>7928945.8700000001</v>
      </c>
      <c r="G137" s="35">
        <v>99.576171958887286</v>
      </c>
      <c r="H137" s="28">
        <v>7928945.8700000001</v>
      </c>
      <c r="I137" s="33">
        <v>99.576171958887286</v>
      </c>
      <c r="J137" s="28">
        <v>33748.129999999888</v>
      </c>
      <c r="L137" s="4" t="s">
        <v>79</v>
      </c>
    </row>
    <row r="138" spans="1:12" x14ac:dyDescent="0.35">
      <c r="A138" s="24">
        <v>116</v>
      </c>
      <c r="B138" s="25" t="s">
        <v>294</v>
      </c>
      <c r="C138" s="28">
        <v>46959207.710000001</v>
      </c>
      <c r="D138" s="28">
        <v>884697.3</v>
      </c>
      <c r="E138" s="28">
        <v>579595.6</v>
      </c>
      <c r="F138" s="28">
        <v>45288550.320000008</v>
      </c>
      <c r="G138" s="35">
        <v>96.442322024857702</v>
      </c>
      <c r="H138" s="28">
        <v>46752843.220000006</v>
      </c>
      <c r="I138" s="33">
        <v>99.56054520494807</v>
      </c>
      <c r="J138" s="28">
        <v>206364.48999999464</v>
      </c>
      <c r="L138" s="4" t="s">
        <v>119</v>
      </c>
    </row>
    <row r="139" spans="1:12" x14ac:dyDescent="0.35">
      <c r="A139" s="24">
        <v>117</v>
      </c>
      <c r="B139" s="25" t="s">
        <v>181</v>
      </c>
      <c r="C139" s="28">
        <v>17226636.59</v>
      </c>
      <c r="D139" s="28">
        <v>0</v>
      </c>
      <c r="E139" s="28">
        <v>0</v>
      </c>
      <c r="F139" s="28">
        <v>17149429.379999999</v>
      </c>
      <c r="G139" s="35">
        <v>99.551814948921489</v>
      </c>
      <c r="H139" s="28">
        <v>17149429.379999999</v>
      </c>
      <c r="I139" s="33">
        <v>99.551814948921489</v>
      </c>
      <c r="J139" s="28">
        <v>77207.210000000894</v>
      </c>
      <c r="L139" s="4" t="s">
        <v>150</v>
      </c>
    </row>
    <row r="140" spans="1:12" x14ac:dyDescent="0.35">
      <c r="A140" s="24">
        <v>118</v>
      </c>
      <c r="B140" s="25" t="s">
        <v>310</v>
      </c>
      <c r="C140" s="28">
        <v>18807748.440000001</v>
      </c>
      <c r="D140" s="28">
        <v>0</v>
      </c>
      <c r="E140" s="28">
        <v>1495876.1800000002</v>
      </c>
      <c r="F140" s="28">
        <v>17222684.030000001</v>
      </c>
      <c r="G140" s="35">
        <v>91.572279823623575</v>
      </c>
      <c r="H140" s="28">
        <v>18718560.210000001</v>
      </c>
      <c r="I140" s="33">
        <v>99.525789967445988</v>
      </c>
      <c r="J140" s="28">
        <v>89188.230000000447</v>
      </c>
      <c r="L140" s="4" t="s">
        <v>19</v>
      </c>
    </row>
    <row r="141" spans="1:12" x14ac:dyDescent="0.35">
      <c r="A141" s="24">
        <v>119</v>
      </c>
      <c r="B141" s="25" t="s">
        <v>205</v>
      </c>
      <c r="C141" s="28">
        <v>7951451</v>
      </c>
      <c r="D141" s="28">
        <v>0</v>
      </c>
      <c r="E141" s="28">
        <v>0</v>
      </c>
      <c r="F141" s="28">
        <v>7912330.1699999999</v>
      </c>
      <c r="G141" s="35">
        <v>99.508003885077073</v>
      </c>
      <c r="H141" s="28">
        <v>7912330.1699999999</v>
      </c>
      <c r="I141" s="33">
        <v>99.508003885077073</v>
      </c>
      <c r="J141" s="28">
        <v>39120.830000000075</v>
      </c>
      <c r="L141" s="4" t="s">
        <v>73</v>
      </c>
    </row>
    <row r="142" spans="1:12" x14ac:dyDescent="0.35">
      <c r="A142" s="24">
        <v>120</v>
      </c>
      <c r="B142" s="25" t="s">
        <v>311</v>
      </c>
      <c r="C142" s="28">
        <v>9141975.2599999998</v>
      </c>
      <c r="D142" s="28">
        <v>268009</v>
      </c>
      <c r="E142" s="28">
        <v>129823.84</v>
      </c>
      <c r="F142" s="28">
        <v>8698973.8200000003</v>
      </c>
      <c r="G142" s="35">
        <v>95.154204344237087</v>
      </c>
      <c r="H142" s="28">
        <v>9096806.6600000001</v>
      </c>
      <c r="I142" s="33">
        <v>99.505920780625701</v>
      </c>
      <c r="J142" s="28">
        <v>45168.599999999627</v>
      </c>
      <c r="L142" s="4" t="s">
        <v>158</v>
      </c>
    </row>
    <row r="143" spans="1:12" x14ac:dyDescent="0.35">
      <c r="A143" s="24">
        <v>121</v>
      </c>
      <c r="B143" s="25" t="s">
        <v>218</v>
      </c>
      <c r="C143" s="28">
        <v>9005752.9000000004</v>
      </c>
      <c r="D143" s="28">
        <v>0</v>
      </c>
      <c r="E143" s="28">
        <v>0</v>
      </c>
      <c r="F143" s="28">
        <v>8960725.9900000002</v>
      </c>
      <c r="G143" s="35">
        <v>99.500020592392659</v>
      </c>
      <c r="H143" s="28">
        <v>8960725.9900000002</v>
      </c>
      <c r="I143" s="33">
        <v>99.500020592392659</v>
      </c>
      <c r="J143" s="28">
        <v>45026.910000000149</v>
      </c>
      <c r="L143" s="4" t="s">
        <v>74</v>
      </c>
    </row>
    <row r="144" spans="1:12" x14ac:dyDescent="0.35">
      <c r="A144" s="24">
        <v>122</v>
      </c>
      <c r="B144" s="25" t="s">
        <v>298</v>
      </c>
      <c r="C144" s="28">
        <v>2712125</v>
      </c>
      <c r="D144" s="28">
        <v>0</v>
      </c>
      <c r="E144" s="28">
        <v>0</v>
      </c>
      <c r="F144" s="28">
        <v>2698498.76</v>
      </c>
      <c r="G144" s="35">
        <v>99.497580679356588</v>
      </c>
      <c r="H144" s="28">
        <v>2698498.76</v>
      </c>
      <c r="I144" s="33">
        <v>99.497580679356588</v>
      </c>
      <c r="J144" s="28">
        <v>13626.240000000224</v>
      </c>
      <c r="L144" s="4" t="s">
        <v>46</v>
      </c>
    </row>
    <row r="145" spans="1:12" x14ac:dyDescent="0.35">
      <c r="A145" s="24">
        <v>123</v>
      </c>
      <c r="B145" s="25" t="s">
        <v>296</v>
      </c>
      <c r="C145" s="28">
        <v>15698898.699999999</v>
      </c>
      <c r="D145" s="28">
        <v>0</v>
      </c>
      <c r="E145" s="28">
        <v>0</v>
      </c>
      <c r="F145" s="28">
        <v>15616787.549999999</v>
      </c>
      <c r="G145" s="35">
        <v>99.476962355327515</v>
      </c>
      <c r="H145" s="28">
        <v>15616787.549999999</v>
      </c>
      <c r="I145" s="33">
        <v>99.476962355327515</v>
      </c>
      <c r="J145" s="28">
        <v>82111.150000000373</v>
      </c>
      <c r="L145" s="4" t="s">
        <v>69</v>
      </c>
    </row>
    <row r="146" spans="1:12" x14ac:dyDescent="0.35">
      <c r="A146" s="24">
        <v>124</v>
      </c>
      <c r="B146" s="25" t="s">
        <v>301</v>
      </c>
      <c r="C146" s="28">
        <v>4680915.7699999996</v>
      </c>
      <c r="D146" s="28">
        <v>0</v>
      </c>
      <c r="E146" s="28">
        <v>0</v>
      </c>
      <c r="F146" s="28">
        <v>4655016.79</v>
      </c>
      <c r="G146" s="35">
        <v>99.44671125752815</v>
      </c>
      <c r="H146" s="28">
        <v>4655016.79</v>
      </c>
      <c r="I146" s="33">
        <v>99.44671125752815</v>
      </c>
      <c r="J146" s="28">
        <v>25898.979999999516</v>
      </c>
      <c r="L146" s="4" t="s">
        <v>48</v>
      </c>
    </row>
    <row r="147" spans="1:12" x14ac:dyDescent="0.35">
      <c r="A147" s="24">
        <v>125</v>
      </c>
      <c r="B147" s="25" t="s">
        <v>280</v>
      </c>
      <c r="C147" s="28">
        <v>3652591</v>
      </c>
      <c r="D147" s="28">
        <v>0</v>
      </c>
      <c r="E147" s="28">
        <v>0</v>
      </c>
      <c r="F147" s="28">
        <v>3631308.37</v>
      </c>
      <c r="G147" s="35">
        <v>99.417327863973824</v>
      </c>
      <c r="H147" s="28">
        <v>3631308.37</v>
      </c>
      <c r="I147" s="33">
        <v>99.417327863973824</v>
      </c>
      <c r="J147" s="28">
        <v>21282.629999999888</v>
      </c>
      <c r="L147" s="4" t="s">
        <v>162</v>
      </c>
    </row>
    <row r="148" spans="1:12" x14ac:dyDescent="0.35">
      <c r="A148" s="24">
        <v>126</v>
      </c>
      <c r="B148" s="25" t="s">
        <v>215</v>
      </c>
      <c r="C148" s="28">
        <v>19195292.300000001</v>
      </c>
      <c r="D148" s="28">
        <v>0</v>
      </c>
      <c r="E148" s="28">
        <v>1797401.45</v>
      </c>
      <c r="F148" s="28">
        <v>17285517.760000002</v>
      </c>
      <c r="G148" s="35">
        <v>90.050818137320064</v>
      </c>
      <c r="H148" s="28">
        <v>19082919.210000001</v>
      </c>
      <c r="I148" s="33">
        <v>99.414579948855476</v>
      </c>
      <c r="J148" s="28">
        <v>112373.08999999985</v>
      </c>
      <c r="L148" s="4" t="s">
        <v>130</v>
      </c>
    </row>
    <row r="149" spans="1:12" x14ac:dyDescent="0.35">
      <c r="A149" s="24">
        <v>127</v>
      </c>
      <c r="B149" s="25" t="s">
        <v>219</v>
      </c>
      <c r="C149" s="28">
        <v>4475136</v>
      </c>
      <c r="D149" s="28">
        <v>0</v>
      </c>
      <c r="E149" s="28">
        <v>0</v>
      </c>
      <c r="F149" s="28">
        <v>4448583.43</v>
      </c>
      <c r="G149" s="35">
        <v>99.406664512542193</v>
      </c>
      <c r="H149" s="28">
        <v>4448583.43</v>
      </c>
      <c r="I149" s="33">
        <v>99.406664512542193</v>
      </c>
      <c r="J149" s="28">
        <v>26552.570000000298</v>
      </c>
      <c r="L149" s="4" t="s">
        <v>49</v>
      </c>
    </row>
    <row r="150" spans="1:12" x14ac:dyDescent="0.35">
      <c r="A150" s="24">
        <v>128</v>
      </c>
      <c r="B150" s="25" t="s">
        <v>168</v>
      </c>
      <c r="C150" s="28">
        <v>8088205.1600000001</v>
      </c>
      <c r="D150" s="28">
        <v>0</v>
      </c>
      <c r="E150" s="28">
        <v>0</v>
      </c>
      <c r="F150" s="28">
        <v>8038481.54</v>
      </c>
      <c r="G150" s="35">
        <v>99.385232953215535</v>
      </c>
      <c r="H150" s="28">
        <v>8038481.54</v>
      </c>
      <c r="I150" s="33">
        <v>99.385232953215535</v>
      </c>
      <c r="J150" s="28">
        <v>49723.620000000112</v>
      </c>
      <c r="L150" s="4" t="s">
        <v>43</v>
      </c>
    </row>
    <row r="151" spans="1:12" x14ac:dyDescent="0.35">
      <c r="A151" s="24">
        <v>129</v>
      </c>
      <c r="B151" s="25" t="s">
        <v>322</v>
      </c>
      <c r="C151" s="28">
        <v>9422575.3900000006</v>
      </c>
      <c r="D151" s="28">
        <v>78000</v>
      </c>
      <c r="E151" s="28">
        <v>2092773.24</v>
      </c>
      <c r="F151" s="28">
        <v>7187717.3100000005</v>
      </c>
      <c r="G151" s="35">
        <v>76.281876371381301</v>
      </c>
      <c r="H151" s="28">
        <v>9358490.5500000007</v>
      </c>
      <c r="I151" s="33">
        <v>99.31987978501067</v>
      </c>
      <c r="J151" s="28">
        <v>64084.839999999851</v>
      </c>
      <c r="L151" s="4" t="s">
        <v>165</v>
      </c>
    </row>
    <row r="152" spans="1:12" x14ac:dyDescent="0.35">
      <c r="A152" s="24">
        <v>130</v>
      </c>
      <c r="B152" s="25" t="s">
        <v>229</v>
      </c>
      <c r="C152" s="28">
        <v>12210972.16</v>
      </c>
      <c r="D152" s="28">
        <v>0</v>
      </c>
      <c r="E152" s="28">
        <v>183175</v>
      </c>
      <c r="F152" s="28">
        <v>11938329.65</v>
      </c>
      <c r="G152" s="35">
        <v>97.767233382997077</v>
      </c>
      <c r="H152" s="28">
        <v>12121504.65</v>
      </c>
      <c r="I152" s="33">
        <v>99.267318696433748</v>
      </c>
      <c r="J152" s="28">
        <v>89467.509999999776</v>
      </c>
      <c r="L152" s="4" t="s">
        <v>53</v>
      </c>
    </row>
    <row r="153" spans="1:12" x14ac:dyDescent="0.35">
      <c r="A153" s="24">
        <v>131</v>
      </c>
      <c r="B153" s="25" t="s">
        <v>308</v>
      </c>
      <c r="C153" s="28">
        <v>8819436.1099999994</v>
      </c>
      <c r="D153" s="28">
        <v>194248</v>
      </c>
      <c r="E153" s="28">
        <v>330685.70999999996</v>
      </c>
      <c r="F153" s="28">
        <v>8229883.7799999993</v>
      </c>
      <c r="G153" s="35">
        <v>93.315305846690904</v>
      </c>
      <c r="H153" s="28">
        <v>8754817.4899999984</v>
      </c>
      <c r="I153" s="33">
        <v>99.267315742253274</v>
      </c>
      <c r="J153" s="28">
        <v>64618.620000000112</v>
      </c>
      <c r="L153" s="4" t="s">
        <v>25</v>
      </c>
    </row>
    <row r="154" spans="1:12" x14ac:dyDescent="0.35">
      <c r="A154" s="24">
        <v>132</v>
      </c>
      <c r="B154" s="25" t="s">
        <v>291</v>
      </c>
      <c r="C154" s="28">
        <v>2509938.16</v>
      </c>
      <c r="D154" s="28">
        <v>0</v>
      </c>
      <c r="E154" s="28">
        <v>35742.120000000003</v>
      </c>
      <c r="F154" s="28">
        <v>2455461.41</v>
      </c>
      <c r="G154" s="35">
        <v>97.829558079630132</v>
      </c>
      <c r="H154" s="28">
        <v>2491203.5300000003</v>
      </c>
      <c r="I154" s="33">
        <v>99.253582008570291</v>
      </c>
      <c r="J154" s="28">
        <v>18734.629999999888</v>
      </c>
      <c r="L154" s="4" t="s">
        <v>17</v>
      </c>
    </row>
    <row r="155" spans="1:12" x14ac:dyDescent="0.35">
      <c r="A155" s="24">
        <v>133</v>
      </c>
      <c r="B155" s="25" t="s">
        <v>273</v>
      </c>
      <c r="C155" s="28">
        <v>8864461.2300000004</v>
      </c>
      <c r="D155" s="28">
        <v>0</v>
      </c>
      <c r="E155" s="28">
        <v>299940</v>
      </c>
      <c r="F155" s="28">
        <v>8480688.7400000002</v>
      </c>
      <c r="G155" s="35">
        <v>95.670661983367935</v>
      </c>
      <c r="H155" s="28">
        <v>8780628.7400000002</v>
      </c>
      <c r="I155" s="33">
        <v>99.054285558649795</v>
      </c>
      <c r="J155" s="28">
        <v>83832.490000000224</v>
      </c>
      <c r="L155" s="4" t="s">
        <v>47</v>
      </c>
    </row>
    <row r="156" spans="1:12" x14ac:dyDescent="0.35">
      <c r="A156" s="24">
        <v>134</v>
      </c>
      <c r="B156" s="25" t="s">
        <v>212</v>
      </c>
      <c r="C156" s="28">
        <v>3935394</v>
      </c>
      <c r="D156" s="28">
        <v>0</v>
      </c>
      <c r="E156" s="28">
        <v>0</v>
      </c>
      <c r="F156" s="28">
        <v>3894630.32</v>
      </c>
      <c r="G156" s="35">
        <v>98.964177919669538</v>
      </c>
      <c r="H156" s="28">
        <v>3894630.32</v>
      </c>
      <c r="I156" s="33">
        <v>98.964177919669538</v>
      </c>
      <c r="J156" s="28">
        <v>40763.680000000168</v>
      </c>
      <c r="L156" s="4" t="s">
        <v>56</v>
      </c>
    </row>
    <row r="157" spans="1:12" x14ac:dyDescent="0.35">
      <c r="A157" s="24">
        <v>135</v>
      </c>
      <c r="B157" s="25" t="s">
        <v>312</v>
      </c>
      <c r="C157" s="28">
        <v>20336965.560000002</v>
      </c>
      <c r="D157" s="28">
        <v>0</v>
      </c>
      <c r="E157" s="28">
        <v>213824.14</v>
      </c>
      <c r="F157" s="28">
        <v>19868366.32</v>
      </c>
      <c r="G157" s="35">
        <v>97.695825177962277</v>
      </c>
      <c r="H157" s="28">
        <v>20082190.460000001</v>
      </c>
      <c r="I157" s="33">
        <v>98.74723149209089</v>
      </c>
      <c r="J157" s="28">
        <v>254775.10000000149</v>
      </c>
      <c r="L157" s="4" t="s">
        <v>28</v>
      </c>
    </row>
    <row r="158" spans="1:12" x14ac:dyDescent="0.35">
      <c r="A158" s="24">
        <v>136</v>
      </c>
      <c r="B158" s="25" t="s">
        <v>327</v>
      </c>
      <c r="C158" s="28">
        <v>3059580</v>
      </c>
      <c r="D158" s="28">
        <v>0</v>
      </c>
      <c r="E158" s="28">
        <v>0</v>
      </c>
      <c r="F158" s="28">
        <v>3004944.29</v>
      </c>
      <c r="G158" s="35">
        <v>98.21427418142359</v>
      </c>
      <c r="H158" s="28">
        <v>3004944.29</v>
      </c>
      <c r="I158" s="33">
        <v>98.21427418142359</v>
      </c>
      <c r="J158" s="28">
        <v>54635.709999999963</v>
      </c>
      <c r="L158" s="4" t="s">
        <v>160</v>
      </c>
    </row>
  </sheetData>
  <mergeCells count="11">
    <mergeCell ref="A1:J1"/>
    <mergeCell ref="A2:J2"/>
    <mergeCell ref="A3:J3"/>
    <mergeCell ref="A6:A7"/>
    <mergeCell ref="B6:B7"/>
    <mergeCell ref="C6:C7"/>
    <mergeCell ref="F6:G6"/>
    <mergeCell ref="H6:I6"/>
    <mergeCell ref="J6:J7"/>
    <mergeCell ref="E6:E7"/>
    <mergeCell ref="D6:D7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2056-6748-4880-A11B-EBB88928151E}">
  <sheetPr>
    <tabColor theme="8" tint="0.39997558519241921"/>
  </sheetPr>
  <dimension ref="A1:L36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6.25" style="8" bestFit="1" customWidth="1"/>
    <col min="9" max="9" width="7.625" style="30" bestFit="1" customWidth="1"/>
    <col min="10" max="10" width="14.75" style="8" bestFit="1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2" t="s">
        <v>332</v>
      </c>
      <c r="B1" s="52"/>
      <c r="C1" s="52"/>
      <c r="D1" s="52"/>
      <c r="E1" s="52"/>
      <c r="F1" s="52"/>
      <c r="G1" s="52"/>
      <c r="H1" s="52"/>
      <c r="I1" s="52"/>
      <c r="J1" s="52"/>
    </row>
    <row r="2" spans="1:12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2" s="11" customFormat="1" ht="23.25" x14ac:dyDescent="0.3">
      <c r="A3" s="52" t="s">
        <v>344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53" t="s">
        <v>3</v>
      </c>
      <c r="B6" s="54" t="s">
        <v>4</v>
      </c>
      <c r="C6" s="55" t="s">
        <v>13</v>
      </c>
      <c r="D6" s="55" t="s">
        <v>317</v>
      </c>
      <c r="E6" s="57" t="s">
        <v>5</v>
      </c>
      <c r="F6" s="56" t="s">
        <v>6</v>
      </c>
      <c r="G6" s="56"/>
      <c r="H6" s="55" t="s">
        <v>343</v>
      </c>
      <c r="I6" s="56"/>
      <c r="J6" s="55" t="s">
        <v>14</v>
      </c>
    </row>
    <row r="7" spans="1:12" s="9" customFormat="1" x14ac:dyDescent="0.25">
      <c r="A7" s="53"/>
      <c r="B7" s="54"/>
      <c r="C7" s="56"/>
      <c r="D7" s="56"/>
      <c r="E7" s="58"/>
      <c r="F7" s="10" t="s">
        <v>8</v>
      </c>
      <c r="G7" s="23" t="s">
        <v>9</v>
      </c>
      <c r="H7" s="10" t="s">
        <v>8</v>
      </c>
      <c r="I7" s="23" t="s">
        <v>9</v>
      </c>
      <c r="J7" s="56"/>
    </row>
    <row r="8" spans="1:12" s="9" customFormat="1" ht="21.75" thickBot="1" x14ac:dyDescent="0.3">
      <c r="A8" s="16"/>
      <c r="B8" s="17" t="s">
        <v>331</v>
      </c>
      <c r="C8" s="18">
        <f>SUM(C9:C36)</f>
        <v>3656463085.2299995</v>
      </c>
      <c r="D8" s="18">
        <f>SUM(D9:D36)</f>
        <v>149848306.37</v>
      </c>
      <c r="E8" s="18">
        <f>SUM(E9:E36)</f>
        <v>59465740.179999992</v>
      </c>
      <c r="F8" s="18">
        <f>SUM(F9:F36)</f>
        <v>3661700883.9499998</v>
      </c>
      <c r="G8" s="19">
        <f>+F8*100/C8</f>
        <v>100.14324768493242</v>
      </c>
      <c r="H8" s="18">
        <f>+D8+E8+F8</f>
        <v>3871014930.5</v>
      </c>
      <c r="I8" s="19">
        <f>+H8*100/C8</f>
        <v>105.86774268655046</v>
      </c>
      <c r="J8" s="44">
        <f>+C8-D8-E8-F8</f>
        <v>-214551845.26999998</v>
      </c>
    </row>
    <row r="9" spans="1:12" ht="21.75" thickTop="1" x14ac:dyDescent="0.35">
      <c r="A9" s="21" t="s">
        <v>314</v>
      </c>
      <c r="B9" s="21" t="s">
        <v>345</v>
      </c>
      <c r="C9" s="31"/>
      <c r="D9" s="31"/>
      <c r="E9" s="31"/>
      <c r="F9" s="31"/>
      <c r="G9" s="31"/>
      <c r="H9" s="32"/>
      <c r="I9" s="32"/>
      <c r="J9" s="32"/>
    </row>
    <row r="10" spans="1:12" x14ac:dyDescent="0.35">
      <c r="A10" s="24">
        <v>1</v>
      </c>
      <c r="B10" s="25" t="s">
        <v>22</v>
      </c>
      <c r="C10" s="28">
        <v>3034382652.5</v>
      </c>
      <c r="D10" s="28">
        <v>400044.11</v>
      </c>
      <c r="E10" s="28">
        <v>268996.74</v>
      </c>
      <c r="F10" s="28">
        <v>3249354535.0099998</v>
      </c>
      <c r="G10" s="35">
        <v>107.08453438899298</v>
      </c>
      <c r="H10" s="28">
        <v>3250023575.8599997</v>
      </c>
      <c r="I10" s="33">
        <v>107.10658305347003</v>
      </c>
      <c r="J10" s="36">
        <v>-215640923.35999966</v>
      </c>
      <c r="L10" s="4" t="s">
        <v>21</v>
      </c>
    </row>
    <row r="11" spans="1:12" s="34" customFormat="1" x14ac:dyDescent="0.35">
      <c r="A11" s="37" t="s">
        <v>314</v>
      </c>
      <c r="B11" s="37" t="s">
        <v>346</v>
      </c>
      <c r="C11" s="38"/>
      <c r="D11" s="38"/>
      <c r="E11" s="38"/>
      <c r="F11" s="38"/>
      <c r="G11" s="38"/>
      <c r="H11" s="39"/>
      <c r="I11" s="39"/>
      <c r="J11" s="39"/>
      <c r="L11" s="4"/>
    </row>
    <row r="12" spans="1:12" x14ac:dyDescent="0.35">
      <c r="A12" s="24">
        <v>1</v>
      </c>
      <c r="B12" s="25" t="s">
        <v>199</v>
      </c>
      <c r="C12" s="28">
        <v>11730585</v>
      </c>
      <c r="D12" s="28">
        <v>0</v>
      </c>
      <c r="E12" s="28">
        <v>571455</v>
      </c>
      <c r="F12" s="28">
        <v>11159128.199999999</v>
      </c>
      <c r="G12" s="35">
        <v>95.128488476917397</v>
      </c>
      <c r="H12" s="28">
        <v>11730583.199999999</v>
      </c>
      <c r="I12" s="33">
        <v>99.99</v>
      </c>
      <c r="J12" s="28">
        <v>1.8000000007450581</v>
      </c>
      <c r="L12" s="4" t="s">
        <v>68</v>
      </c>
    </row>
    <row r="13" spans="1:12" x14ac:dyDescent="0.35">
      <c r="A13" s="24">
        <v>2</v>
      </c>
      <c r="B13" s="25" t="s">
        <v>175</v>
      </c>
      <c r="C13" s="28">
        <v>19883008.199999999</v>
      </c>
      <c r="D13" s="28">
        <v>215770</v>
      </c>
      <c r="E13" s="28">
        <v>242792.94</v>
      </c>
      <c r="F13" s="28">
        <v>19424392.25</v>
      </c>
      <c r="G13" s="35">
        <v>97.693427748020554</v>
      </c>
      <c r="H13" s="28">
        <v>19882955.190000001</v>
      </c>
      <c r="I13" s="33">
        <v>99.99</v>
      </c>
      <c r="J13" s="28">
        <v>53.009999997913837</v>
      </c>
      <c r="L13" s="4" t="s">
        <v>23</v>
      </c>
    </row>
    <row r="14" spans="1:12" x14ac:dyDescent="0.35">
      <c r="A14" s="24">
        <v>3</v>
      </c>
      <c r="B14" s="25" t="s">
        <v>166</v>
      </c>
      <c r="C14" s="28">
        <v>272991274.44999999</v>
      </c>
      <c r="D14" s="28">
        <v>119290200</v>
      </c>
      <c r="E14" s="28">
        <v>42854543.859999999</v>
      </c>
      <c r="F14" s="28">
        <v>110841355.34</v>
      </c>
      <c r="G14" s="35">
        <v>40.602526788929026</v>
      </c>
      <c r="H14" s="28">
        <v>272986099.20000005</v>
      </c>
      <c r="I14" s="33">
        <v>99.99</v>
      </c>
      <c r="J14" s="28">
        <v>5175.2499999850988</v>
      </c>
      <c r="L14" s="4" t="s">
        <v>26</v>
      </c>
    </row>
    <row r="15" spans="1:12" x14ac:dyDescent="0.35">
      <c r="A15" s="24">
        <v>4</v>
      </c>
      <c r="B15" s="25" t="s">
        <v>324</v>
      </c>
      <c r="C15" s="28">
        <v>7028336</v>
      </c>
      <c r="D15" s="28">
        <v>0</v>
      </c>
      <c r="E15" s="28">
        <v>405100</v>
      </c>
      <c r="F15" s="28">
        <v>6623015.1200000001</v>
      </c>
      <c r="G15" s="35">
        <v>94.2330463426905</v>
      </c>
      <c r="H15" s="28">
        <v>7028115.1200000001</v>
      </c>
      <c r="I15" s="33">
        <v>99.99</v>
      </c>
      <c r="J15" s="28">
        <v>220.87999999988824</v>
      </c>
      <c r="L15" s="4" t="s">
        <v>55</v>
      </c>
    </row>
    <row r="16" spans="1:12" x14ac:dyDescent="0.35">
      <c r="A16" s="24">
        <v>5</v>
      </c>
      <c r="B16" s="25" t="s">
        <v>320</v>
      </c>
      <c r="C16" s="28">
        <v>8620697.4000000004</v>
      </c>
      <c r="D16" s="28">
        <v>0</v>
      </c>
      <c r="E16" s="28">
        <v>130000</v>
      </c>
      <c r="F16" s="28">
        <v>8490067.2400000002</v>
      </c>
      <c r="G16" s="35">
        <v>98.48469150535314</v>
      </c>
      <c r="H16" s="28">
        <v>8620067.2400000002</v>
      </c>
      <c r="I16" s="33">
        <v>99.992690150567171</v>
      </c>
      <c r="J16" s="28">
        <v>630.16000000014901</v>
      </c>
      <c r="L16" s="4" t="s">
        <v>58</v>
      </c>
    </row>
    <row r="17" spans="1:12" x14ac:dyDescent="0.35">
      <c r="A17" s="24">
        <v>6</v>
      </c>
      <c r="B17" s="25" t="s">
        <v>319</v>
      </c>
      <c r="C17" s="28">
        <v>9952432.5</v>
      </c>
      <c r="D17" s="28">
        <v>0</v>
      </c>
      <c r="E17" s="28">
        <v>0</v>
      </c>
      <c r="F17" s="28">
        <v>9951605.5700000003</v>
      </c>
      <c r="G17" s="35">
        <v>99.991691177006231</v>
      </c>
      <c r="H17" s="28">
        <v>9951605.5700000003</v>
      </c>
      <c r="I17" s="33">
        <v>99.991691177006231</v>
      </c>
      <c r="J17" s="28">
        <v>826.92999999970198</v>
      </c>
      <c r="L17" s="4" t="s">
        <v>40</v>
      </c>
    </row>
    <row r="18" spans="1:12" x14ac:dyDescent="0.35">
      <c r="A18" s="24">
        <v>7</v>
      </c>
      <c r="B18" s="25" t="s">
        <v>224</v>
      </c>
      <c r="C18" s="28">
        <v>9966949.4100000001</v>
      </c>
      <c r="D18" s="28">
        <v>0</v>
      </c>
      <c r="E18" s="28">
        <v>0</v>
      </c>
      <c r="F18" s="28">
        <v>9965350.9900000002</v>
      </c>
      <c r="G18" s="35">
        <v>99.9839627960949</v>
      </c>
      <c r="H18" s="28">
        <v>9965350.9900000002</v>
      </c>
      <c r="I18" s="33">
        <v>99.9839627960949</v>
      </c>
      <c r="J18" s="28">
        <v>1598.4199999999255</v>
      </c>
      <c r="L18" s="4" t="s">
        <v>82</v>
      </c>
    </row>
    <row r="19" spans="1:12" x14ac:dyDescent="0.35">
      <c r="A19" s="24">
        <v>8</v>
      </c>
      <c r="B19" s="25" t="s">
        <v>230</v>
      </c>
      <c r="C19" s="28">
        <v>1933848.07</v>
      </c>
      <c r="D19" s="28">
        <v>0</v>
      </c>
      <c r="E19" s="28">
        <v>37542.120000000003</v>
      </c>
      <c r="F19" s="28">
        <v>1894568.6</v>
      </c>
      <c r="G19" s="35">
        <v>97.968844057123889</v>
      </c>
      <c r="H19" s="28">
        <v>1932110.7200000002</v>
      </c>
      <c r="I19" s="33">
        <v>99.910160987982906</v>
      </c>
      <c r="J19" s="28">
        <v>1737.3499999998603</v>
      </c>
      <c r="L19" s="4" t="s">
        <v>18</v>
      </c>
    </row>
    <row r="20" spans="1:12" x14ac:dyDescent="0.35">
      <c r="A20" s="24">
        <v>9</v>
      </c>
      <c r="B20" s="25" t="s">
        <v>264</v>
      </c>
      <c r="C20" s="28">
        <v>21977046.640000001</v>
      </c>
      <c r="D20" s="28">
        <v>0</v>
      </c>
      <c r="E20" s="28">
        <v>1026994.68</v>
      </c>
      <c r="F20" s="28">
        <v>20929576.340000004</v>
      </c>
      <c r="G20" s="35">
        <v>95.233798621087175</v>
      </c>
      <c r="H20" s="28">
        <v>21956571.020000003</v>
      </c>
      <c r="I20" s="33">
        <v>99.906831794392573</v>
      </c>
      <c r="J20" s="28">
        <v>20475.619999997318</v>
      </c>
      <c r="L20" s="4" t="s">
        <v>27</v>
      </c>
    </row>
    <row r="21" spans="1:12" x14ac:dyDescent="0.35">
      <c r="A21" s="24">
        <v>10</v>
      </c>
      <c r="B21" s="25" t="s">
        <v>300</v>
      </c>
      <c r="C21" s="28">
        <v>43391323.260000005</v>
      </c>
      <c r="D21" s="28">
        <v>0</v>
      </c>
      <c r="E21" s="28">
        <v>2659005.75</v>
      </c>
      <c r="F21" s="28">
        <v>40684058.120000005</v>
      </c>
      <c r="G21" s="35">
        <v>93.760814520962825</v>
      </c>
      <c r="H21" s="28">
        <v>43343063.870000005</v>
      </c>
      <c r="I21" s="33">
        <v>99.888781013404838</v>
      </c>
      <c r="J21" s="28">
        <v>48259.390000000596</v>
      </c>
      <c r="L21" s="4" t="s">
        <v>30</v>
      </c>
    </row>
    <row r="22" spans="1:12" x14ac:dyDescent="0.35">
      <c r="A22" s="24">
        <v>11</v>
      </c>
      <c r="B22" s="25" t="s">
        <v>321</v>
      </c>
      <c r="C22" s="28">
        <v>8442615.6099999994</v>
      </c>
      <c r="D22" s="28">
        <v>0</v>
      </c>
      <c r="E22" s="28">
        <v>175000</v>
      </c>
      <c r="F22" s="28">
        <v>8256239.29</v>
      </c>
      <c r="G22" s="35">
        <v>97.792433901891229</v>
      </c>
      <c r="H22" s="28">
        <v>8431239.2899999991</v>
      </c>
      <c r="I22" s="33">
        <v>99.865251238176398</v>
      </c>
      <c r="J22" s="28">
        <v>11376.319999999367</v>
      </c>
      <c r="L22" s="4" t="s">
        <v>77</v>
      </c>
    </row>
    <row r="23" spans="1:12" x14ac:dyDescent="0.35">
      <c r="A23" s="24">
        <v>12</v>
      </c>
      <c r="B23" s="25" t="s">
        <v>328</v>
      </c>
      <c r="C23" s="28">
        <v>38376922.039999999</v>
      </c>
      <c r="D23" s="28">
        <v>28929000</v>
      </c>
      <c r="E23" s="28">
        <v>154000</v>
      </c>
      <c r="F23" s="28">
        <v>9230581.7699999996</v>
      </c>
      <c r="G23" s="35">
        <v>24.052428593358865</v>
      </c>
      <c r="H23" s="28">
        <v>38313581.769999996</v>
      </c>
      <c r="I23" s="33">
        <v>99.83495218836471</v>
      </c>
      <c r="J23" s="28">
        <v>63340.269999999553</v>
      </c>
      <c r="L23" s="4" t="s">
        <v>52</v>
      </c>
    </row>
    <row r="24" spans="1:12" x14ac:dyDescent="0.35">
      <c r="A24" s="24">
        <v>13</v>
      </c>
      <c r="B24" s="25" t="s">
        <v>257</v>
      </c>
      <c r="C24" s="28">
        <v>17837958.289999999</v>
      </c>
      <c r="D24" s="28">
        <v>0</v>
      </c>
      <c r="E24" s="28">
        <v>5464226.2999999998</v>
      </c>
      <c r="F24" s="28">
        <v>12329224.300000001</v>
      </c>
      <c r="G24" s="35">
        <v>69.117911924436953</v>
      </c>
      <c r="H24" s="28">
        <v>17793450.600000001</v>
      </c>
      <c r="I24" s="33">
        <v>99.750488877278357</v>
      </c>
      <c r="J24" s="28">
        <v>44507.689999997616</v>
      </c>
      <c r="L24" s="4" t="s">
        <v>20</v>
      </c>
    </row>
    <row r="25" spans="1:12" x14ac:dyDescent="0.35">
      <c r="A25" s="24">
        <v>14</v>
      </c>
      <c r="B25" s="25" t="s">
        <v>285</v>
      </c>
      <c r="C25" s="28">
        <v>19869929.829999998</v>
      </c>
      <c r="D25" s="28">
        <v>36300</v>
      </c>
      <c r="E25" s="28">
        <v>289175.62</v>
      </c>
      <c r="F25" s="28">
        <v>19481981.079999998</v>
      </c>
      <c r="G25" s="35">
        <v>98.047558530306091</v>
      </c>
      <c r="H25" s="28">
        <v>19807456.699999999</v>
      </c>
      <c r="I25" s="33">
        <v>99.685589579155561</v>
      </c>
      <c r="J25" s="28">
        <v>62473.129999998957</v>
      </c>
      <c r="L25" s="4" t="s">
        <v>29</v>
      </c>
    </row>
    <row r="26" spans="1:12" x14ac:dyDescent="0.35">
      <c r="A26" s="24">
        <v>15</v>
      </c>
      <c r="B26" s="25" t="s">
        <v>318</v>
      </c>
      <c r="C26" s="28">
        <v>11113662.620000001</v>
      </c>
      <c r="D26" s="28">
        <v>0</v>
      </c>
      <c r="E26" s="28">
        <v>48795</v>
      </c>
      <c r="F26" s="28">
        <v>11026374</v>
      </c>
      <c r="G26" s="35">
        <v>99.214582779911666</v>
      </c>
      <c r="H26" s="28">
        <v>11075169</v>
      </c>
      <c r="I26" s="33">
        <v>99.653636957354379</v>
      </c>
      <c r="J26" s="28">
        <v>38493.620000001043</v>
      </c>
      <c r="L26" s="4" t="s">
        <v>62</v>
      </c>
    </row>
    <row r="27" spans="1:12" x14ac:dyDescent="0.35">
      <c r="A27" s="24">
        <v>16</v>
      </c>
      <c r="B27" s="25" t="s">
        <v>326</v>
      </c>
      <c r="C27" s="28">
        <v>21663333.169999998</v>
      </c>
      <c r="D27" s="28">
        <v>436735.26</v>
      </c>
      <c r="E27" s="28">
        <v>656211.93999999994</v>
      </c>
      <c r="F27" s="28">
        <v>20489987</v>
      </c>
      <c r="G27" s="35">
        <v>94.583722824219493</v>
      </c>
      <c r="H27" s="28">
        <v>21582934.199999999</v>
      </c>
      <c r="I27" s="33">
        <v>99.628870731160902</v>
      </c>
      <c r="J27" s="28">
        <v>80398.969999995083</v>
      </c>
      <c r="L27" s="4" t="s">
        <v>24</v>
      </c>
    </row>
    <row r="28" spans="1:12" x14ac:dyDescent="0.35">
      <c r="A28" s="24">
        <v>17</v>
      </c>
      <c r="B28" s="25" t="s">
        <v>323</v>
      </c>
      <c r="C28" s="28">
        <v>7962694</v>
      </c>
      <c r="D28" s="28">
        <v>0</v>
      </c>
      <c r="E28" s="28">
        <v>0</v>
      </c>
      <c r="F28" s="28">
        <v>7928945.8700000001</v>
      </c>
      <c r="G28" s="35">
        <v>99.576171958887286</v>
      </c>
      <c r="H28" s="28">
        <v>7928945.8700000001</v>
      </c>
      <c r="I28" s="33">
        <v>99.576171958887286</v>
      </c>
      <c r="J28" s="28">
        <v>33748.129999999888</v>
      </c>
      <c r="L28" s="4" t="s">
        <v>79</v>
      </c>
    </row>
    <row r="29" spans="1:12" x14ac:dyDescent="0.35">
      <c r="A29" s="24">
        <v>18</v>
      </c>
      <c r="B29" s="25" t="s">
        <v>310</v>
      </c>
      <c r="C29" s="28">
        <v>18807748.440000001</v>
      </c>
      <c r="D29" s="28">
        <v>0</v>
      </c>
      <c r="E29" s="28">
        <v>1495876.1800000002</v>
      </c>
      <c r="F29" s="28">
        <v>17222684.030000001</v>
      </c>
      <c r="G29" s="35">
        <v>91.572279823623575</v>
      </c>
      <c r="H29" s="28">
        <v>18718560.210000001</v>
      </c>
      <c r="I29" s="33">
        <v>99.525789967445988</v>
      </c>
      <c r="J29" s="28">
        <v>89188.230000000447</v>
      </c>
      <c r="L29" s="4" t="s">
        <v>19</v>
      </c>
    </row>
    <row r="30" spans="1:12" x14ac:dyDescent="0.35">
      <c r="A30" s="24">
        <v>19</v>
      </c>
      <c r="B30" s="25" t="s">
        <v>311</v>
      </c>
      <c r="C30" s="28">
        <v>9141975.2599999998</v>
      </c>
      <c r="D30" s="28">
        <v>268009</v>
      </c>
      <c r="E30" s="28">
        <v>129823.84</v>
      </c>
      <c r="F30" s="28">
        <v>8698973.8200000003</v>
      </c>
      <c r="G30" s="35">
        <v>95.154204344237087</v>
      </c>
      <c r="H30" s="28">
        <v>9096806.6600000001</v>
      </c>
      <c r="I30" s="33">
        <v>99.505920780625701</v>
      </c>
      <c r="J30" s="28">
        <v>45168.599999999627</v>
      </c>
      <c r="L30" s="4" t="s">
        <v>158</v>
      </c>
    </row>
    <row r="31" spans="1:12" x14ac:dyDescent="0.35">
      <c r="A31" s="24">
        <v>20</v>
      </c>
      <c r="B31" s="25" t="s">
        <v>168</v>
      </c>
      <c r="C31" s="28">
        <v>8088205.1600000001</v>
      </c>
      <c r="D31" s="28">
        <v>0</v>
      </c>
      <c r="E31" s="28">
        <v>0</v>
      </c>
      <c r="F31" s="28">
        <v>8038481.54</v>
      </c>
      <c r="G31" s="35">
        <v>99.385232953215535</v>
      </c>
      <c r="H31" s="28">
        <v>8038481.54</v>
      </c>
      <c r="I31" s="33">
        <v>99.385232953215535</v>
      </c>
      <c r="J31" s="28">
        <v>49723.620000000112</v>
      </c>
      <c r="L31" s="4" t="s">
        <v>43</v>
      </c>
    </row>
    <row r="32" spans="1:12" x14ac:dyDescent="0.35">
      <c r="A32" s="24">
        <v>21</v>
      </c>
      <c r="B32" s="25" t="s">
        <v>322</v>
      </c>
      <c r="C32" s="28">
        <v>9422575.3900000006</v>
      </c>
      <c r="D32" s="28">
        <v>78000</v>
      </c>
      <c r="E32" s="28">
        <v>2092773.24</v>
      </c>
      <c r="F32" s="28">
        <v>7187717.3100000005</v>
      </c>
      <c r="G32" s="35">
        <v>76.281876371381301</v>
      </c>
      <c r="H32" s="28">
        <v>9358490.5500000007</v>
      </c>
      <c r="I32" s="33">
        <v>99.31987978501067</v>
      </c>
      <c r="J32" s="28">
        <v>64084.839999999851</v>
      </c>
      <c r="L32" s="4" t="s">
        <v>165</v>
      </c>
    </row>
    <row r="33" spans="1:12" x14ac:dyDescent="0.35">
      <c r="A33" s="24">
        <v>22</v>
      </c>
      <c r="B33" s="25" t="s">
        <v>229</v>
      </c>
      <c r="C33" s="28">
        <v>12210972.16</v>
      </c>
      <c r="D33" s="28">
        <v>0</v>
      </c>
      <c r="E33" s="28">
        <v>183175</v>
      </c>
      <c r="F33" s="28">
        <v>11938329.65</v>
      </c>
      <c r="G33" s="35">
        <v>97.767233382997077</v>
      </c>
      <c r="H33" s="28">
        <v>12121504.65</v>
      </c>
      <c r="I33" s="33">
        <v>99.267318696433748</v>
      </c>
      <c r="J33" s="28">
        <v>89467.509999999776</v>
      </c>
      <c r="L33" s="4" t="s">
        <v>53</v>
      </c>
    </row>
    <row r="34" spans="1:12" x14ac:dyDescent="0.35">
      <c r="A34" s="24">
        <v>23</v>
      </c>
      <c r="B34" s="25" t="s">
        <v>308</v>
      </c>
      <c r="C34" s="28">
        <v>8819436.1099999994</v>
      </c>
      <c r="D34" s="28">
        <v>194248</v>
      </c>
      <c r="E34" s="28">
        <v>330685.70999999996</v>
      </c>
      <c r="F34" s="28">
        <v>8229883.7799999993</v>
      </c>
      <c r="G34" s="35">
        <v>93.315305846690904</v>
      </c>
      <c r="H34" s="28">
        <v>8754817.4899999984</v>
      </c>
      <c r="I34" s="33">
        <v>99.267315742253274</v>
      </c>
      <c r="J34" s="28">
        <v>64618.620000000112</v>
      </c>
      <c r="L34" s="4" t="s">
        <v>25</v>
      </c>
    </row>
    <row r="35" spans="1:12" x14ac:dyDescent="0.35">
      <c r="A35" s="24">
        <v>24</v>
      </c>
      <c r="B35" s="25" t="s">
        <v>291</v>
      </c>
      <c r="C35" s="28">
        <v>2509938.16</v>
      </c>
      <c r="D35" s="28">
        <v>0</v>
      </c>
      <c r="E35" s="28">
        <v>35742.120000000003</v>
      </c>
      <c r="F35" s="28">
        <v>2455461.41</v>
      </c>
      <c r="G35" s="35">
        <v>97.829558079630132</v>
      </c>
      <c r="H35" s="28">
        <v>2491203.5300000003</v>
      </c>
      <c r="I35" s="33">
        <v>99.253582008570291</v>
      </c>
      <c r="J35" s="28">
        <v>18734.629999999888</v>
      </c>
      <c r="L35" s="4" t="s">
        <v>17</v>
      </c>
    </row>
    <row r="36" spans="1:12" x14ac:dyDescent="0.35">
      <c r="A36" s="24">
        <v>25</v>
      </c>
      <c r="B36" s="25" t="s">
        <v>312</v>
      </c>
      <c r="C36" s="28">
        <v>20336965.560000002</v>
      </c>
      <c r="D36" s="28">
        <v>0</v>
      </c>
      <c r="E36" s="28">
        <v>213824.14</v>
      </c>
      <c r="F36" s="28">
        <v>19868366.32</v>
      </c>
      <c r="G36" s="35">
        <v>97.695825177962277</v>
      </c>
      <c r="H36" s="28">
        <v>20082190.460000001</v>
      </c>
      <c r="I36" s="33">
        <v>98.74723149209089</v>
      </c>
      <c r="J36" s="28">
        <v>254775.10000000149</v>
      </c>
      <c r="L36" s="4" t="s">
        <v>28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F462-60FC-4FF6-A80D-C49ACBD22D0F}">
  <sheetPr>
    <tabColor theme="8" tint="0.39997558519241921"/>
  </sheetPr>
  <dimension ref="A1:L21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6.25" style="8" bestFit="1" customWidth="1"/>
    <col min="9" max="9" width="7.625" style="30" bestFit="1" customWidth="1"/>
    <col min="10" max="10" width="14.75" style="8" bestFit="1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2" t="s">
        <v>329</v>
      </c>
      <c r="B1" s="52"/>
      <c r="C1" s="52"/>
      <c r="D1" s="52"/>
      <c r="E1" s="52"/>
      <c r="F1" s="52"/>
      <c r="G1" s="52"/>
      <c r="H1" s="52"/>
      <c r="I1" s="52"/>
      <c r="J1" s="52"/>
    </row>
    <row r="2" spans="1:12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2" s="11" customFormat="1" ht="23.25" x14ac:dyDescent="0.3">
      <c r="A3" s="52" t="s">
        <v>344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53" t="s">
        <v>3</v>
      </c>
      <c r="B6" s="54" t="s">
        <v>4</v>
      </c>
      <c r="C6" s="55" t="s">
        <v>13</v>
      </c>
      <c r="D6" s="55" t="s">
        <v>317</v>
      </c>
      <c r="E6" s="57" t="s">
        <v>5</v>
      </c>
      <c r="F6" s="56" t="s">
        <v>6</v>
      </c>
      <c r="G6" s="56"/>
      <c r="H6" s="55" t="s">
        <v>343</v>
      </c>
      <c r="I6" s="56"/>
      <c r="J6" s="55" t="s">
        <v>14</v>
      </c>
    </row>
    <row r="7" spans="1:12" s="9" customFormat="1" x14ac:dyDescent="0.25">
      <c r="A7" s="53"/>
      <c r="B7" s="54"/>
      <c r="C7" s="56"/>
      <c r="D7" s="56"/>
      <c r="E7" s="58"/>
      <c r="F7" s="10" t="s">
        <v>8</v>
      </c>
      <c r="G7" s="23" t="s">
        <v>9</v>
      </c>
      <c r="H7" s="10" t="s">
        <v>8</v>
      </c>
      <c r="I7" s="23" t="s">
        <v>9</v>
      </c>
      <c r="J7" s="56"/>
    </row>
    <row r="8" spans="1:12" s="9" customFormat="1" ht="21.75" thickBot="1" x14ac:dyDescent="0.3">
      <c r="A8" s="16"/>
      <c r="B8" s="17" t="s">
        <v>330</v>
      </c>
      <c r="C8" s="18">
        <f>SUM(C9:C21)</f>
        <v>120665894.25</v>
      </c>
      <c r="D8" s="18">
        <f>SUM(D9:D21)</f>
        <v>58548.26</v>
      </c>
      <c r="E8" s="18">
        <f>SUM(E9:E21)</f>
        <v>839000.33</v>
      </c>
      <c r="F8" s="18">
        <f>SUM(F9:F21)</f>
        <v>119649837.78</v>
      </c>
      <c r="G8" s="19">
        <f>+F8*100/C8</f>
        <v>99.157958861271197</v>
      </c>
      <c r="H8" s="18">
        <f>+D8+E8+F8</f>
        <v>120547386.37</v>
      </c>
      <c r="I8" s="19">
        <f>+H8*100/C8</f>
        <v>99.90178842104757</v>
      </c>
      <c r="J8" s="44">
        <f>+C8-D8-E8-F8</f>
        <v>118507.87999999523</v>
      </c>
    </row>
    <row r="9" spans="1:12" s="34" customFormat="1" ht="21.75" thickTop="1" x14ac:dyDescent="0.35">
      <c r="A9" s="37" t="s">
        <v>314</v>
      </c>
      <c r="B9" s="37" t="s">
        <v>346</v>
      </c>
      <c r="C9" s="38"/>
      <c r="D9" s="38"/>
      <c r="E9" s="38"/>
      <c r="F9" s="38"/>
      <c r="G9" s="38"/>
      <c r="H9" s="39"/>
      <c r="I9" s="39"/>
      <c r="J9" s="39"/>
      <c r="L9" s="4"/>
    </row>
    <row r="10" spans="1:12" x14ac:dyDescent="0.35">
      <c r="A10" s="24">
        <v>1</v>
      </c>
      <c r="B10" s="25" t="s">
        <v>194</v>
      </c>
      <c r="C10" s="28">
        <v>10306948.74</v>
      </c>
      <c r="D10" s="28">
        <v>0</v>
      </c>
      <c r="E10" s="28">
        <v>534600</v>
      </c>
      <c r="F10" s="28">
        <v>9772348.629999999</v>
      </c>
      <c r="G10" s="35">
        <v>94.813206861839873</v>
      </c>
      <c r="H10" s="28">
        <v>10306948.629999999</v>
      </c>
      <c r="I10" s="33">
        <v>99.99</v>
      </c>
      <c r="J10" s="28">
        <v>0.1100000012665987</v>
      </c>
      <c r="L10" s="34" t="s">
        <v>85</v>
      </c>
    </row>
    <row r="11" spans="1:12" x14ac:dyDescent="0.35">
      <c r="A11" s="24">
        <v>2</v>
      </c>
      <c r="B11" s="25" t="s">
        <v>247</v>
      </c>
      <c r="C11" s="28">
        <v>8584673.3000000007</v>
      </c>
      <c r="D11" s="28">
        <v>0</v>
      </c>
      <c r="E11" s="28">
        <v>0</v>
      </c>
      <c r="F11" s="28">
        <v>8584519.0800000001</v>
      </c>
      <c r="G11" s="35">
        <v>99.99</v>
      </c>
      <c r="H11" s="28">
        <v>8584519.0800000001</v>
      </c>
      <c r="I11" s="33">
        <v>99.99</v>
      </c>
      <c r="J11" s="28">
        <v>154.22000000067055</v>
      </c>
      <c r="L11" s="4" t="s">
        <v>84</v>
      </c>
    </row>
    <row r="12" spans="1:12" x14ac:dyDescent="0.35">
      <c r="A12" s="24">
        <v>3</v>
      </c>
      <c r="B12" s="25" t="s">
        <v>246</v>
      </c>
      <c r="C12" s="28">
        <v>9294291.7400000002</v>
      </c>
      <c r="D12" s="28">
        <v>58548.26</v>
      </c>
      <c r="E12" s="28">
        <v>0</v>
      </c>
      <c r="F12" s="28">
        <v>9234758.5199999996</v>
      </c>
      <c r="G12" s="35">
        <v>99.359464694401765</v>
      </c>
      <c r="H12" s="28">
        <v>9293306.7799999993</v>
      </c>
      <c r="I12" s="33">
        <v>99.989402527620669</v>
      </c>
      <c r="J12" s="28">
        <v>984.96000000089407</v>
      </c>
      <c r="L12" s="4" t="s">
        <v>90</v>
      </c>
    </row>
    <row r="13" spans="1:12" x14ac:dyDescent="0.35">
      <c r="A13" s="24">
        <v>4</v>
      </c>
      <c r="B13" s="25" t="s">
        <v>193</v>
      </c>
      <c r="C13" s="28">
        <v>18772398.710000001</v>
      </c>
      <c r="D13" s="28">
        <v>0</v>
      </c>
      <c r="E13" s="28">
        <v>19420.5</v>
      </c>
      <c r="F13" s="28">
        <v>18750061.66</v>
      </c>
      <c r="G13" s="35">
        <v>99.881011210420851</v>
      </c>
      <c r="H13" s="28">
        <v>18769482.16</v>
      </c>
      <c r="I13" s="33">
        <v>99.984463626385434</v>
      </c>
      <c r="J13" s="28">
        <v>2916.5500000007451</v>
      </c>
      <c r="L13" s="4" t="s">
        <v>88</v>
      </c>
    </row>
    <row r="14" spans="1:12" x14ac:dyDescent="0.35">
      <c r="A14" s="24">
        <v>5</v>
      </c>
      <c r="B14" s="25" t="s">
        <v>304</v>
      </c>
      <c r="C14" s="28">
        <v>3348548</v>
      </c>
      <c r="D14" s="28">
        <v>0</v>
      </c>
      <c r="E14" s="28">
        <v>0</v>
      </c>
      <c r="F14" s="28">
        <v>3347638.84</v>
      </c>
      <c r="G14" s="35">
        <v>99.9728491274427</v>
      </c>
      <c r="H14" s="28">
        <v>3347638.84</v>
      </c>
      <c r="I14" s="33">
        <v>99.9728491274427</v>
      </c>
      <c r="J14" s="28">
        <v>909.16000000014901</v>
      </c>
      <c r="L14" s="4" t="s">
        <v>33</v>
      </c>
    </row>
    <row r="15" spans="1:12" x14ac:dyDescent="0.35">
      <c r="A15" s="24">
        <v>6</v>
      </c>
      <c r="B15" s="25" t="s">
        <v>225</v>
      </c>
      <c r="C15" s="28">
        <v>7552571.9700000007</v>
      </c>
      <c r="D15" s="28">
        <v>0</v>
      </c>
      <c r="E15" s="28">
        <v>0</v>
      </c>
      <c r="F15" s="28">
        <v>7549668.8300000001</v>
      </c>
      <c r="G15" s="35">
        <v>99.961560909164021</v>
      </c>
      <c r="H15" s="28">
        <v>7549668.8300000001</v>
      </c>
      <c r="I15" s="33">
        <v>99.961560909164021</v>
      </c>
      <c r="J15" s="28">
        <v>2903.140000000596</v>
      </c>
      <c r="L15" s="4" t="s">
        <v>89</v>
      </c>
    </row>
    <row r="16" spans="1:12" x14ac:dyDescent="0.35">
      <c r="A16" s="24">
        <v>7</v>
      </c>
      <c r="B16" s="25" t="s">
        <v>190</v>
      </c>
      <c r="C16" s="28">
        <v>3808438.84</v>
      </c>
      <c r="D16" s="28">
        <v>0</v>
      </c>
      <c r="E16" s="28">
        <v>0</v>
      </c>
      <c r="F16" s="28">
        <v>3805538.66</v>
      </c>
      <c r="G16" s="35">
        <v>99.92384858673482</v>
      </c>
      <c r="H16" s="28">
        <v>3805538.66</v>
      </c>
      <c r="I16" s="33">
        <v>99.92384858673482</v>
      </c>
      <c r="J16" s="28">
        <v>2900.179999999702</v>
      </c>
      <c r="L16" s="4" t="s">
        <v>32</v>
      </c>
    </row>
    <row r="17" spans="1:12" x14ac:dyDescent="0.35">
      <c r="A17" s="24">
        <v>8</v>
      </c>
      <c r="B17" s="25" t="s">
        <v>220</v>
      </c>
      <c r="C17" s="28">
        <v>11381235.800000001</v>
      </c>
      <c r="D17" s="28">
        <v>0</v>
      </c>
      <c r="E17" s="28">
        <v>11999.83</v>
      </c>
      <c r="F17" s="28">
        <v>11355888.050000001</v>
      </c>
      <c r="G17" s="35">
        <v>99.777284730362936</v>
      </c>
      <c r="H17" s="28">
        <v>11367887.880000001</v>
      </c>
      <c r="I17" s="33">
        <v>99.882719941537445</v>
      </c>
      <c r="J17" s="28">
        <v>13347.919999999925</v>
      </c>
      <c r="L17" s="4" t="s">
        <v>87</v>
      </c>
    </row>
    <row r="18" spans="1:12" x14ac:dyDescent="0.35">
      <c r="A18" s="24">
        <v>9</v>
      </c>
      <c r="B18" s="25" t="s">
        <v>241</v>
      </c>
      <c r="C18" s="28">
        <v>17487330.890000001</v>
      </c>
      <c r="D18" s="28">
        <v>0</v>
      </c>
      <c r="E18" s="28">
        <v>272980</v>
      </c>
      <c r="F18" s="28">
        <v>17189267.390000001</v>
      </c>
      <c r="G18" s="35">
        <v>98.295546062032571</v>
      </c>
      <c r="H18" s="28">
        <v>17462247.390000001</v>
      </c>
      <c r="I18" s="33">
        <v>99.856561872376162</v>
      </c>
      <c r="J18" s="28">
        <v>25083.5</v>
      </c>
      <c r="L18" s="4" t="s">
        <v>91</v>
      </c>
    </row>
    <row r="19" spans="1:12" x14ac:dyDescent="0.35">
      <c r="A19" s="24">
        <v>10</v>
      </c>
      <c r="B19" s="25" t="s">
        <v>209</v>
      </c>
      <c r="C19" s="28">
        <v>21449665.23</v>
      </c>
      <c r="D19" s="28">
        <v>0</v>
      </c>
      <c r="E19" s="28">
        <v>0</v>
      </c>
      <c r="F19" s="28">
        <v>21417327.899999999</v>
      </c>
      <c r="G19" s="35">
        <v>99.849240863886422</v>
      </c>
      <c r="H19" s="28">
        <v>21417327.899999999</v>
      </c>
      <c r="I19" s="33">
        <v>99.849240863886422</v>
      </c>
      <c r="J19" s="28">
        <v>32337.330000001937</v>
      </c>
      <c r="L19" s="4" t="s">
        <v>86</v>
      </c>
    </row>
    <row r="20" spans="1:12" x14ac:dyDescent="0.35">
      <c r="A20" s="24">
        <v>11</v>
      </c>
      <c r="B20" s="25" t="s">
        <v>306</v>
      </c>
      <c r="C20" s="28">
        <v>5027200.03</v>
      </c>
      <c r="D20" s="28">
        <v>0</v>
      </c>
      <c r="E20" s="28">
        <v>0</v>
      </c>
      <c r="F20" s="28">
        <v>5011511.8500000006</v>
      </c>
      <c r="G20" s="35">
        <v>99.687934040691047</v>
      </c>
      <c r="H20" s="28">
        <v>5011511.8500000006</v>
      </c>
      <c r="I20" s="33">
        <v>99.687934040691047</v>
      </c>
      <c r="J20" s="28">
        <v>15688.179999999702</v>
      </c>
      <c r="L20" s="4" t="s">
        <v>31</v>
      </c>
    </row>
    <row r="21" spans="1:12" x14ac:dyDescent="0.35">
      <c r="A21" s="24">
        <v>12</v>
      </c>
      <c r="B21" s="25" t="s">
        <v>280</v>
      </c>
      <c r="C21" s="28">
        <v>3652591</v>
      </c>
      <c r="D21" s="28">
        <v>0</v>
      </c>
      <c r="E21" s="28">
        <v>0</v>
      </c>
      <c r="F21" s="28">
        <v>3631308.37</v>
      </c>
      <c r="G21" s="35">
        <v>99.417327863973824</v>
      </c>
      <c r="H21" s="28">
        <v>3631308.37</v>
      </c>
      <c r="I21" s="33">
        <v>99.417327863973824</v>
      </c>
      <c r="J21" s="28">
        <v>21282.629999999888</v>
      </c>
      <c r="L21" s="4" t="s">
        <v>162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1.94" header="0.31496062992125984" footer="1.71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6DD2-1272-417A-9451-6BCF622F88B9}">
  <sheetPr>
    <tabColor theme="8" tint="0.39997558519241921"/>
  </sheetPr>
  <dimension ref="A1:L24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6.25" style="8" bestFit="1" customWidth="1"/>
    <col min="9" max="9" width="7.625" style="30" bestFit="1" customWidth="1"/>
    <col min="10" max="10" width="14.75" style="8" bestFit="1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2" t="s">
        <v>333</v>
      </c>
      <c r="B1" s="52"/>
      <c r="C1" s="52"/>
      <c r="D1" s="52"/>
      <c r="E1" s="52"/>
      <c r="F1" s="52"/>
      <c r="G1" s="52"/>
      <c r="H1" s="52"/>
      <c r="I1" s="52"/>
      <c r="J1" s="52"/>
    </row>
    <row r="2" spans="1:12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2" s="11" customFormat="1" ht="23.25" x14ac:dyDescent="0.3">
      <c r="A3" s="52" t="s">
        <v>344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53" t="s">
        <v>3</v>
      </c>
      <c r="B6" s="54" t="s">
        <v>4</v>
      </c>
      <c r="C6" s="55" t="s">
        <v>13</v>
      </c>
      <c r="D6" s="55" t="s">
        <v>317</v>
      </c>
      <c r="E6" s="57" t="s">
        <v>5</v>
      </c>
      <c r="F6" s="56" t="s">
        <v>6</v>
      </c>
      <c r="G6" s="56"/>
      <c r="H6" s="55" t="s">
        <v>343</v>
      </c>
      <c r="I6" s="56"/>
      <c r="J6" s="55" t="s">
        <v>14</v>
      </c>
    </row>
    <row r="7" spans="1:12" s="9" customFormat="1" x14ac:dyDescent="0.25">
      <c r="A7" s="53"/>
      <c r="B7" s="54"/>
      <c r="C7" s="56"/>
      <c r="D7" s="56"/>
      <c r="E7" s="58"/>
      <c r="F7" s="10" t="s">
        <v>8</v>
      </c>
      <c r="G7" s="23" t="s">
        <v>9</v>
      </c>
      <c r="H7" s="10" t="s">
        <v>8</v>
      </c>
      <c r="I7" s="23" t="s">
        <v>9</v>
      </c>
      <c r="J7" s="56"/>
    </row>
    <row r="8" spans="1:12" s="9" customFormat="1" ht="21.75" thickBot="1" x14ac:dyDescent="0.3">
      <c r="A8" s="16"/>
      <c r="B8" s="17" t="s">
        <v>334</v>
      </c>
      <c r="C8" s="18">
        <f>SUM(C9:C24)</f>
        <v>153582770.19999999</v>
      </c>
      <c r="D8" s="18">
        <f>SUM(D9:D24)</f>
        <v>1200000</v>
      </c>
      <c r="E8" s="18">
        <f>SUM(E9:E24)</f>
        <v>2507315.2000000002</v>
      </c>
      <c r="F8" s="18">
        <f>SUM(F9:F24)</f>
        <v>149843305.06999999</v>
      </c>
      <c r="G8" s="19">
        <f>+F8*100/C8</f>
        <v>97.565179267745762</v>
      </c>
      <c r="H8" s="18">
        <f>+D8+E8+F8</f>
        <v>153550620.26999998</v>
      </c>
      <c r="I8" s="19">
        <f>+H8*100/C8</f>
        <v>99.979066707835685</v>
      </c>
      <c r="J8" s="44">
        <f>+C8-D8-E8-F8</f>
        <v>32149.930000007153</v>
      </c>
    </row>
    <row r="9" spans="1:12" ht="21.75" thickTop="1" x14ac:dyDescent="0.35">
      <c r="A9" s="21" t="s">
        <v>314</v>
      </c>
      <c r="B9" s="21" t="s">
        <v>345</v>
      </c>
      <c r="C9" s="31"/>
      <c r="D9" s="31"/>
      <c r="E9" s="31"/>
      <c r="F9" s="31"/>
      <c r="G9" s="31"/>
      <c r="H9" s="32"/>
      <c r="I9" s="32"/>
      <c r="J9" s="32"/>
    </row>
    <row r="10" spans="1:12" x14ac:dyDescent="0.35">
      <c r="A10" s="24">
        <v>1</v>
      </c>
      <c r="B10" s="25" t="s">
        <v>277</v>
      </c>
      <c r="C10" s="28">
        <v>4767780</v>
      </c>
      <c r="D10" s="28">
        <v>0</v>
      </c>
      <c r="E10" s="28">
        <v>0</v>
      </c>
      <c r="F10" s="28">
        <v>4767780</v>
      </c>
      <c r="G10" s="35">
        <v>100</v>
      </c>
      <c r="H10" s="28">
        <v>4767780</v>
      </c>
      <c r="I10" s="33">
        <v>100</v>
      </c>
      <c r="J10" s="28">
        <v>0</v>
      </c>
      <c r="L10" s="4" t="s">
        <v>36</v>
      </c>
    </row>
    <row r="11" spans="1:12" x14ac:dyDescent="0.35">
      <c r="A11" s="24">
        <v>2</v>
      </c>
      <c r="B11" s="25" t="s">
        <v>281</v>
      </c>
      <c r="C11" s="28">
        <v>8607024.5</v>
      </c>
      <c r="D11" s="28">
        <v>0</v>
      </c>
      <c r="E11" s="28">
        <v>0</v>
      </c>
      <c r="F11" s="28">
        <v>8607024.5</v>
      </c>
      <c r="G11" s="35">
        <v>100</v>
      </c>
      <c r="H11" s="28">
        <v>8607024.5</v>
      </c>
      <c r="I11" s="33">
        <v>100</v>
      </c>
      <c r="J11" s="28">
        <v>0</v>
      </c>
      <c r="L11" s="4" t="s">
        <v>37</v>
      </c>
    </row>
    <row r="12" spans="1:12" x14ac:dyDescent="0.35">
      <c r="A12" s="24">
        <v>3</v>
      </c>
      <c r="B12" s="25" t="s">
        <v>293</v>
      </c>
      <c r="C12" s="28">
        <v>3775629.71</v>
      </c>
      <c r="D12" s="28">
        <v>0</v>
      </c>
      <c r="E12" s="28">
        <v>0</v>
      </c>
      <c r="F12" s="28">
        <v>3775629.71</v>
      </c>
      <c r="G12" s="35">
        <v>100</v>
      </c>
      <c r="H12" s="28">
        <v>3775629.71</v>
      </c>
      <c r="I12" s="33">
        <v>100</v>
      </c>
      <c r="J12" s="28">
        <v>0</v>
      </c>
      <c r="L12" s="4" t="s">
        <v>38</v>
      </c>
    </row>
    <row r="13" spans="1:12" x14ac:dyDescent="0.35">
      <c r="A13" s="24">
        <v>4</v>
      </c>
      <c r="B13" s="25" t="s">
        <v>179</v>
      </c>
      <c r="C13" s="28">
        <v>19441726.949999999</v>
      </c>
      <c r="D13" s="28">
        <v>0</v>
      </c>
      <c r="E13" s="28">
        <v>2044415.2</v>
      </c>
      <c r="F13" s="28">
        <v>17397311.75</v>
      </c>
      <c r="G13" s="35">
        <v>89.484395057816613</v>
      </c>
      <c r="H13" s="28">
        <v>19441726.949999999</v>
      </c>
      <c r="I13" s="33">
        <v>100</v>
      </c>
      <c r="J13" s="28">
        <v>0</v>
      </c>
      <c r="L13" s="4" t="s">
        <v>139</v>
      </c>
    </row>
    <row r="14" spans="1:12" s="34" customFormat="1" x14ac:dyDescent="0.35">
      <c r="A14" s="37" t="s">
        <v>314</v>
      </c>
      <c r="B14" s="37" t="s">
        <v>346</v>
      </c>
      <c r="C14" s="38"/>
      <c r="D14" s="38"/>
      <c r="E14" s="38"/>
      <c r="F14" s="38"/>
      <c r="G14" s="38"/>
      <c r="H14" s="39"/>
      <c r="I14" s="39"/>
      <c r="J14" s="39"/>
      <c r="L14" s="4"/>
    </row>
    <row r="15" spans="1:12" x14ac:dyDescent="0.35">
      <c r="A15" s="24">
        <v>1</v>
      </c>
      <c r="B15" s="25" t="s">
        <v>239</v>
      </c>
      <c r="C15" s="28">
        <v>26233617.469999999</v>
      </c>
      <c r="D15" s="28">
        <v>1200000</v>
      </c>
      <c r="E15" s="28">
        <v>0</v>
      </c>
      <c r="F15" s="28">
        <v>25033615.959999997</v>
      </c>
      <c r="G15" s="35">
        <v>95.425710878904553</v>
      </c>
      <c r="H15" s="28">
        <v>26233615.959999997</v>
      </c>
      <c r="I15" s="33">
        <v>99.99</v>
      </c>
      <c r="J15" s="28">
        <v>1.5100000016391277</v>
      </c>
      <c r="L15" s="4" t="s">
        <v>138</v>
      </c>
    </row>
    <row r="16" spans="1:12" x14ac:dyDescent="0.35">
      <c r="A16" s="24">
        <v>2</v>
      </c>
      <c r="B16" s="25" t="s">
        <v>266</v>
      </c>
      <c r="C16" s="28">
        <v>6243454.5</v>
      </c>
      <c r="D16" s="28">
        <v>0</v>
      </c>
      <c r="E16" s="28">
        <v>0</v>
      </c>
      <c r="F16" s="28">
        <v>6243453.6699999999</v>
      </c>
      <c r="G16" s="35">
        <v>99.99</v>
      </c>
      <c r="H16" s="28">
        <v>6243453.6699999999</v>
      </c>
      <c r="I16" s="33">
        <v>99.99</v>
      </c>
      <c r="J16" s="28">
        <v>0.83000000007450581</v>
      </c>
      <c r="L16" s="4" t="s">
        <v>141</v>
      </c>
    </row>
    <row r="17" spans="1:12" x14ac:dyDescent="0.35">
      <c r="A17" s="24">
        <v>3</v>
      </c>
      <c r="B17" s="25" t="s">
        <v>283</v>
      </c>
      <c r="C17" s="28">
        <v>5788018.79</v>
      </c>
      <c r="D17" s="28">
        <v>0</v>
      </c>
      <c r="E17" s="28">
        <v>0</v>
      </c>
      <c r="F17" s="28">
        <v>5787827.6500000004</v>
      </c>
      <c r="G17" s="35">
        <v>99.99</v>
      </c>
      <c r="H17" s="28">
        <v>5787827.6500000004</v>
      </c>
      <c r="I17" s="33">
        <v>99.99</v>
      </c>
      <c r="J17" s="28">
        <v>191.13999999966472</v>
      </c>
      <c r="L17" s="4" t="s">
        <v>34</v>
      </c>
    </row>
    <row r="18" spans="1:12" x14ac:dyDescent="0.35">
      <c r="A18" s="24">
        <v>4</v>
      </c>
      <c r="B18" s="25" t="s">
        <v>275</v>
      </c>
      <c r="C18" s="28">
        <v>20305943.439999998</v>
      </c>
      <c r="D18" s="28">
        <v>0</v>
      </c>
      <c r="E18" s="28">
        <v>6000</v>
      </c>
      <c r="F18" s="28">
        <v>20299190.849999998</v>
      </c>
      <c r="G18" s="35">
        <v>99.96674574604252</v>
      </c>
      <c r="H18" s="28">
        <v>20305190.849999998</v>
      </c>
      <c r="I18" s="33">
        <v>99.99</v>
      </c>
      <c r="J18" s="28">
        <v>752.58999999985099</v>
      </c>
      <c r="L18" s="4" t="s">
        <v>137</v>
      </c>
    </row>
    <row r="19" spans="1:12" x14ac:dyDescent="0.35">
      <c r="A19" s="24">
        <v>5</v>
      </c>
      <c r="B19" s="25" t="s">
        <v>242</v>
      </c>
      <c r="C19" s="28">
        <v>5284568.9700000007</v>
      </c>
      <c r="D19" s="28">
        <v>0</v>
      </c>
      <c r="E19" s="28">
        <v>0</v>
      </c>
      <c r="F19" s="28">
        <v>5283749.62</v>
      </c>
      <c r="G19" s="35">
        <v>99.984495424231341</v>
      </c>
      <c r="H19" s="28">
        <v>5283749.62</v>
      </c>
      <c r="I19" s="33">
        <v>99.984495424231341</v>
      </c>
      <c r="J19" s="28">
        <v>819.35000000055879</v>
      </c>
      <c r="L19" s="4" t="s">
        <v>140</v>
      </c>
    </row>
    <row r="20" spans="1:12" x14ac:dyDescent="0.35">
      <c r="A20" s="24">
        <v>6</v>
      </c>
      <c r="B20" s="25" t="s">
        <v>305</v>
      </c>
      <c r="C20" s="28">
        <v>7786760.2999999998</v>
      </c>
      <c r="D20" s="28">
        <v>0</v>
      </c>
      <c r="E20" s="28">
        <v>0</v>
      </c>
      <c r="F20" s="28">
        <v>7784715.8399999999</v>
      </c>
      <c r="G20" s="35">
        <v>99.973744408184757</v>
      </c>
      <c r="H20" s="28">
        <v>7784715.8399999999</v>
      </c>
      <c r="I20" s="33">
        <v>99.973744408184757</v>
      </c>
      <c r="J20" s="28">
        <v>2044.4599999999627</v>
      </c>
      <c r="L20" s="4" t="s">
        <v>39</v>
      </c>
    </row>
    <row r="21" spans="1:12" x14ac:dyDescent="0.35">
      <c r="A21" s="24">
        <v>7</v>
      </c>
      <c r="B21" s="25" t="s">
        <v>255</v>
      </c>
      <c r="C21" s="28">
        <v>16847972.41</v>
      </c>
      <c r="D21" s="28">
        <v>0</v>
      </c>
      <c r="E21" s="28">
        <v>376900</v>
      </c>
      <c r="F21" s="28">
        <v>16463409.07</v>
      </c>
      <c r="G21" s="35">
        <v>97.717450321964293</v>
      </c>
      <c r="H21" s="28">
        <v>16840309.07</v>
      </c>
      <c r="I21" s="33">
        <v>99.954514764070652</v>
      </c>
      <c r="J21" s="28">
        <v>7663.339999999851</v>
      </c>
      <c r="L21" s="4" t="s">
        <v>142</v>
      </c>
    </row>
    <row r="22" spans="1:12" x14ac:dyDescent="0.35">
      <c r="A22" s="24">
        <v>8</v>
      </c>
      <c r="B22" s="25" t="s">
        <v>170</v>
      </c>
      <c r="C22" s="28">
        <v>11086792.07</v>
      </c>
      <c r="D22" s="28">
        <v>0</v>
      </c>
      <c r="E22" s="28">
        <v>0</v>
      </c>
      <c r="F22" s="28">
        <v>11081445.4</v>
      </c>
      <c r="G22" s="35">
        <v>99.951774418008</v>
      </c>
      <c r="H22" s="28">
        <v>11081445.4</v>
      </c>
      <c r="I22" s="33">
        <v>99.951774418008</v>
      </c>
      <c r="J22" s="28">
        <v>5346.6699999999255</v>
      </c>
      <c r="L22" s="4" t="s">
        <v>143</v>
      </c>
    </row>
    <row r="23" spans="1:12" x14ac:dyDescent="0.35">
      <c r="A23" s="24">
        <v>9</v>
      </c>
      <c r="B23" s="25" t="s">
        <v>245</v>
      </c>
      <c r="C23" s="28">
        <v>12585634.09</v>
      </c>
      <c r="D23" s="28">
        <v>0</v>
      </c>
      <c r="E23" s="28">
        <v>80000</v>
      </c>
      <c r="F23" s="28">
        <v>12495489.48</v>
      </c>
      <c r="G23" s="35">
        <v>99.283749953674359</v>
      </c>
      <c r="H23" s="28">
        <v>12575489.48</v>
      </c>
      <c r="I23" s="33">
        <v>99.919395320669139</v>
      </c>
      <c r="J23" s="28">
        <v>10144.609999999404</v>
      </c>
      <c r="L23" s="4" t="s">
        <v>136</v>
      </c>
    </row>
    <row r="24" spans="1:12" x14ac:dyDescent="0.35">
      <c r="A24" s="24">
        <v>10</v>
      </c>
      <c r="B24" s="25" t="s">
        <v>172</v>
      </c>
      <c r="C24" s="28">
        <v>4827847</v>
      </c>
      <c r="D24" s="28">
        <v>0</v>
      </c>
      <c r="E24" s="28">
        <v>0</v>
      </c>
      <c r="F24" s="28">
        <v>4822661.57</v>
      </c>
      <c r="G24" s="35">
        <v>99.892593323690662</v>
      </c>
      <c r="H24" s="28">
        <v>4822661.57</v>
      </c>
      <c r="I24" s="33">
        <v>99.892593323690662</v>
      </c>
      <c r="J24" s="28">
        <v>5185.429999999702</v>
      </c>
      <c r="L24" s="4" t="s">
        <v>35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1.25" header="0.31496062992125984" footer="1.05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11F7-CB9F-4276-A475-6414FCF5A286}">
  <sheetPr>
    <tabColor theme="8" tint="0.39997558519241921"/>
  </sheetPr>
  <dimension ref="A1:L24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6.25" style="8" bestFit="1" customWidth="1"/>
    <col min="9" max="9" width="7.625" style="30" bestFit="1" customWidth="1"/>
    <col min="10" max="10" width="14.75" style="8" bestFit="1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</row>
    <row r="2" spans="1:12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2" s="11" customFormat="1" ht="23.25" x14ac:dyDescent="0.3">
      <c r="A3" s="52" t="s">
        <v>344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53" t="s">
        <v>3</v>
      </c>
      <c r="B6" s="54" t="s">
        <v>4</v>
      </c>
      <c r="C6" s="55" t="s">
        <v>13</v>
      </c>
      <c r="D6" s="55" t="s">
        <v>317</v>
      </c>
      <c r="E6" s="57" t="s">
        <v>5</v>
      </c>
      <c r="F6" s="56" t="s">
        <v>6</v>
      </c>
      <c r="G6" s="56"/>
      <c r="H6" s="55" t="s">
        <v>343</v>
      </c>
      <c r="I6" s="56"/>
      <c r="J6" s="55" t="s">
        <v>14</v>
      </c>
    </row>
    <row r="7" spans="1:12" s="9" customFormat="1" x14ac:dyDescent="0.25">
      <c r="A7" s="53"/>
      <c r="B7" s="54"/>
      <c r="C7" s="56"/>
      <c r="D7" s="56"/>
      <c r="E7" s="58"/>
      <c r="F7" s="10" t="s">
        <v>8</v>
      </c>
      <c r="G7" s="23" t="s">
        <v>9</v>
      </c>
      <c r="H7" s="10" t="s">
        <v>8</v>
      </c>
      <c r="I7" s="23" t="s">
        <v>9</v>
      </c>
      <c r="J7" s="56"/>
    </row>
    <row r="8" spans="1:12" s="9" customFormat="1" ht="21.75" thickBot="1" x14ac:dyDescent="0.3">
      <c r="A8" s="16"/>
      <c r="B8" s="17" t="s">
        <v>336</v>
      </c>
      <c r="C8" s="18">
        <f>SUM(C9:C24)</f>
        <v>140897691.56</v>
      </c>
      <c r="D8" s="18">
        <f>SUM(D9:D24)</f>
        <v>0</v>
      </c>
      <c r="E8" s="18">
        <f>SUM(E9:E24)</f>
        <v>57408.439999999995</v>
      </c>
      <c r="F8" s="18">
        <f>SUM(F9:F24)</f>
        <v>140807528.06999999</v>
      </c>
      <c r="G8" s="19">
        <f>+F8*100/C8</f>
        <v>99.93600783021941</v>
      </c>
      <c r="H8" s="18">
        <f>+D8+E8+F8</f>
        <v>140864936.50999999</v>
      </c>
      <c r="I8" s="19">
        <f>+H8*100/C8</f>
        <v>99.976752599962893</v>
      </c>
      <c r="J8" s="44">
        <f>+C8-D8-E8-F8</f>
        <v>32755.050000011921</v>
      </c>
    </row>
    <row r="9" spans="1:12" ht="21.75" thickTop="1" x14ac:dyDescent="0.35">
      <c r="A9" s="21" t="s">
        <v>314</v>
      </c>
      <c r="B9" s="21" t="s">
        <v>345</v>
      </c>
      <c r="C9" s="31"/>
      <c r="D9" s="31"/>
      <c r="E9" s="31"/>
      <c r="F9" s="31"/>
      <c r="G9" s="31"/>
      <c r="H9" s="32"/>
      <c r="I9" s="32"/>
      <c r="J9" s="32"/>
    </row>
    <row r="10" spans="1:12" x14ac:dyDescent="0.35">
      <c r="A10" s="24">
        <v>1</v>
      </c>
      <c r="B10" s="25" t="s">
        <v>232</v>
      </c>
      <c r="C10" s="28">
        <v>7412216.7899999991</v>
      </c>
      <c r="D10" s="28">
        <v>0</v>
      </c>
      <c r="E10" s="28">
        <v>2991.72</v>
      </c>
      <c r="F10" s="28">
        <v>7409225.0700000003</v>
      </c>
      <c r="G10" s="35">
        <v>99.959637985709819</v>
      </c>
      <c r="H10" s="28">
        <v>7412216.79</v>
      </c>
      <c r="I10" s="33">
        <v>100.00000000000001</v>
      </c>
      <c r="J10" s="28">
        <v>0</v>
      </c>
      <c r="L10" s="4" t="s">
        <v>83</v>
      </c>
    </row>
    <row r="11" spans="1:12" x14ac:dyDescent="0.35">
      <c r="A11" s="24">
        <v>2</v>
      </c>
      <c r="B11" s="25" t="s">
        <v>274</v>
      </c>
      <c r="C11" s="28">
        <v>14421543.690000001</v>
      </c>
      <c r="D11" s="28">
        <v>0</v>
      </c>
      <c r="E11" s="28">
        <v>0</v>
      </c>
      <c r="F11" s="28">
        <v>14421543.690000001</v>
      </c>
      <c r="G11" s="35">
        <v>100.00000000000001</v>
      </c>
      <c r="H11" s="28">
        <v>14421543.690000001</v>
      </c>
      <c r="I11" s="33">
        <v>100.00000000000001</v>
      </c>
      <c r="J11" s="28">
        <v>0</v>
      </c>
      <c r="L11" s="4" t="s">
        <v>96</v>
      </c>
    </row>
    <row r="12" spans="1:12" x14ac:dyDescent="0.35">
      <c r="A12" s="24">
        <v>3</v>
      </c>
      <c r="B12" s="25" t="s">
        <v>276</v>
      </c>
      <c r="C12" s="28">
        <v>8800700.9299999997</v>
      </c>
      <c r="D12" s="28">
        <v>0</v>
      </c>
      <c r="E12" s="28">
        <v>0</v>
      </c>
      <c r="F12" s="28">
        <v>8800700.9299999997</v>
      </c>
      <c r="G12" s="35">
        <v>100</v>
      </c>
      <c r="H12" s="28">
        <v>8800700.9299999997</v>
      </c>
      <c r="I12" s="33">
        <v>100</v>
      </c>
      <c r="J12" s="28">
        <v>0</v>
      </c>
      <c r="L12" s="4" t="s">
        <v>41</v>
      </c>
    </row>
    <row r="13" spans="1:12" x14ac:dyDescent="0.35">
      <c r="A13" s="24">
        <v>4</v>
      </c>
      <c r="B13" s="25" t="s">
        <v>200</v>
      </c>
      <c r="C13" s="28">
        <v>10788122.859999999</v>
      </c>
      <c r="D13" s="28">
        <v>0</v>
      </c>
      <c r="E13" s="28">
        <v>0</v>
      </c>
      <c r="F13" s="28">
        <v>10788122.859999999</v>
      </c>
      <c r="G13" s="35">
        <v>100</v>
      </c>
      <c r="H13" s="28">
        <v>10788122.859999999</v>
      </c>
      <c r="I13" s="33">
        <v>100</v>
      </c>
      <c r="J13" s="28">
        <v>0</v>
      </c>
      <c r="L13" s="4" t="s">
        <v>98</v>
      </c>
    </row>
    <row r="14" spans="1:12" s="34" customFormat="1" x14ac:dyDescent="0.35">
      <c r="A14" s="37" t="s">
        <v>314</v>
      </c>
      <c r="B14" s="37" t="s">
        <v>346</v>
      </c>
      <c r="C14" s="38"/>
      <c r="D14" s="38"/>
      <c r="E14" s="38"/>
      <c r="F14" s="38"/>
      <c r="G14" s="38"/>
      <c r="H14" s="39"/>
      <c r="I14" s="39"/>
      <c r="J14" s="39"/>
      <c r="L14" s="4"/>
    </row>
    <row r="15" spans="1:12" x14ac:dyDescent="0.35">
      <c r="A15" s="24">
        <v>1</v>
      </c>
      <c r="B15" s="25" t="s">
        <v>174</v>
      </c>
      <c r="C15" s="28">
        <v>16134268.059999999</v>
      </c>
      <c r="D15" s="28">
        <v>0</v>
      </c>
      <c r="E15" s="28">
        <v>31085.200000000001</v>
      </c>
      <c r="F15" s="28">
        <v>16103178.870000001</v>
      </c>
      <c r="G15" s="35">
        <v>99.807309573112434</v>
      </c>
      <c r="H15" s="28">
        <v>16134264.07</v>
      </c>
      <c r="I15" s="33">
        <v>99.99</v>
      </c>
      <c r="J15" s="28">
        <v>3.9899999983608723</v>
      </c>
      <c r="L15" s="4" t="s">
        <v>99</v>
      </c>
    </row>
    <row r="16" spans="1:12" x14ac:dyDescent="0.35">
      <c r="A16" s="24">
        <v>2</v>
      </c>
      <c r="B16" s="25" t="s">
        <v>231</v>
      </c>
      <c r="C16" s="28">
        <v>14766428.76</v>
      </c>
      <c r="D16" s="28">
        <v>0</v>
      </c>
      <c r="E16" s="28">
        <v>11085.2</v>
      </c>
      <c r="F16" s="28">
        <v>14755330.76</v>
      </c>
      <c r="G16" s="35">
        <v>99.92484303293385</v>
      </c>
      <c r="H16" s="28">
        <v>14766415.959999999</v>
      </c>
      <c r="I16" s="33">
        <v>99.99</v>
      </c>
      <c r="J16" s="28">
        <v>12.800000000745058</v>
      </c>
      <c r="L16" s="4" t="s">
        <v>97</v>
      </c>
    </row>
    <row r="17" spans="1:12" x14ac:dyDescent="0.35">
      <c r="A17" s="24">
        <v>3</v>
      </c>
      <c r="B17" s="25" t="s">
        <v>223</v>
      </c>
      <c r="C17" s="28">
        <v>10493533.880000001</v>
      </c>
      <c r="D17" s="28">
        <v>0</v>
      </c>
      <c r="E17" s="28">
        <v>0</v>
      </c>
      <c r="F17" s="28">
        <v>10493442.800000001</v>
      </c>
      <c r="G17" s="35">
        <v>99.99</v>
      </c>
      <c r="H17" s="28">
        <v>10493442.800000001</v>
      </c>
      <c r="I17" s="33">
        <v>99.99</v>
      </c>
      <c r="J17" s="28">
        <v>91.080000000074506</v>
      </c>
      <c r="L17" s="4" t="s">
        <v>95</v>
      </c>
    </row>
    <row r="18" spans="1:12" x14ac:dyDescent="0.35">
      <c r="A18" s="24">
        <v>4</v>
      </c>
      <c r="B18" s="25" t="s">
        <v>243</v>
      </c>
      <c r="C18" s="28">
        <v>15423818.02</v>
      </c>
      <c r="D18" s="28">
        <v>0</v>
      </c>
      <c r="E18" s="28">
        <v>12246.32</v>
      </c>
      <c r="F18" s="28">
        <v>15410521.289999999</v>
      </c>
      <c r="G18" s="35">
        <v>99.913790930476765</v>
      </c>
      <c r="H18" s="28">
        <v>15422767.609999999</v>
      </c>
      <c r="I18" s="33">
        <v>99.99318968883945</v>
      </c>
      <c r="J18" s="28">
        <v>1050.410000000149</v>
      </c>
      <c r="L18" s="4" t="s">
        <v>92</v>
      </c>
    </row>
    <row r="19" spans="1:12" x14ac:dyDescent="0.35">
      <c r="A19" s="24">
        <v>5</v>
      </c>
      <c r="B19" s="25" t="s">
        <v>203</v>
      </c>
      <c r="C19" s="28">
        <v>15047724.24</v>
      </c>
      <c r="D19" s="28">
        <v>0</v>
      </c>
      <c r="E19" s="28">
        <v>0</v>
      </c>
      <c r="F19" s="28">
        <v>15044447.149999999</v>
      </c>
      <c r="G19" s="35">
        <v>99.97822202249499</v>
      </c>
      <c r="H19" s="28">
        <v>15044447.149999999</v>
      </c>
      <c r="I19" s="33">
        <v>99.97822202249499</v>
      </c>
      <c r="J19" s="28">
        <v>3277.0900000017136</v>
      </c>
      <c r="L19" s="4" t="s">
        <v>94</v>
      </c>
    </row>
    <row r="20" spans="1:12" x14ac:dyDescent="0.35">
      <c r="A20" s="24">
        <v>6</v>
      </c>
      <c r="B20" s="25" t="s">
        <v>206</v>
      </c>
      <c r="C20" s="28">
        <v>11828751.609999999</v>
      </c>
      <c r="D20" s="28">
        <v>0</v>
      </c>
      <c r="E20" s="28">
        <v>0</v>
      </c>
      <c r="F20" s="28">
        <v>11825903.18</v>
      </c>
      <c r="G20" s="35">
        <v>99.97591943686102</v>
      </c>
      <c r="H20" s="28">
        <v>11825903.18</v>
      </c>
      <c r="I20" s="33">
        <v>99.97591943686102</v>
      </c>
      <c r="J20" s="28">
        <v>2848.429999999702</v>
      </c>
      <c r="L20" s="4" t="s">
        <v>93</v>
      </c>
    </row>
    <row r="21" spans="1:12" x14ac:dyDescent="0.35">
      <c r="A21" s="24">
        <v>7</v>
      </c>
      <c r="B21" s="25" t="s">
        <v>227</v>
      </c>
      <c r="C21" s="28">
        <v>5985476.2300000004</v>
      </c>
      <c r="D21" s="28">
        <v>0</v>
      </c>
      <c r="E21" s="28">
        <v>0</v>
      </c>
      <c r="F21" s="28">
        <v>5983171.96</v>
      </c>
      <c r="G21" s="35">
        <v>99.961502311404203</v>
      </c>
      <c r="H21" s="28">
        <v>5983171.96</v>
      </c>
      <c r="I21" s="33">
        <v>99.961502311404203</v>
      </c>
      <c r="J21" s="28">
        <v>2304.2700000004843</v>
      </c>
      <c r="L21" s="4" t="s">
        <v>45</v>
      </c>
    </row>
    <row r="22" spans="1:12" x14ac:dyDescent="0.35">
      <c r="A22" s="24">
        <v>8</v>
      </c>
      <c r="B22" s="25" t="s">
        <v>228</v>
      </c>
      <c r="C22" s="28">
        <v>2905375.49</v>
      </c>
      <c r="D22" s="28">
        <v>0</v>
      </c>
      <c r="E22" s="28">
        <v>0</v>
      </c>
      <c r="F22" s="28">
        <v>2904090.4299999997</v>
      </c>
      <c r="G22" s="35">
        <v>99.955769572489913</v>
      </c>
      <c r="H22" s="28">
        <v>2904090.4299999997</v>
      </c>
      <c r="I22" s="33">
        <v>99.955769572489913</v>
      </c>
      <c r="J22" s="28">
        <v>1285.0600000005215</v>
      </c>
      <c r="L22" s="4" t="s">
        <v>44</v>
      </c>
    </row>
    <row r="23" spans="1:12" x14ac:dyDescent="0.35">
      <c r="A23" s="24">
        <v>9</v>
      </c>
      <c r="B23" s="25" t="s">
        <v>240</v>
      </c>
      <c r="C23" s="28">
        <v>4177606</v>
      </c>
      <c r="D23" s="28">
        <v>0</v>
      </c>
      <c r="E23" s="28">
        <v>0</v>
      </c>
      <c r="F23" s="28">
        <v>4169350.32</v>
      </c>
      <c r="G23" s="35">
        <v>99.802382512855445</v>
      </c>
      <c r="H23" s="28">
        <v>4169350.32</v>
      </c>
      <c r="I23" s="33">
        <v>99.802382512855445</v>
      </c>
      <c r="J23" s="28">
        <v>8255.6800000001676</v>
      </c>
      <c r="L23" s="4" t="s">
        <v>42</v>
      </c>
    </row>
    <row r="24" spans="1:12" x14ac:dyDescent="0.35">
      <c r="A24" s="24">
        <v>10</v>
      </c>
      <c r="B24" s="25" t="s">
        <v>298</v>
      </c>
      <c r="C24" s="28">
        <v>2712125</v>
      </c>
      <c r="D24" s="28">
        <v>0</v>
      </c>
      <c r="E24" s="28">
        <v>0</v>
      </c>
      <c r="F24" s="28">
        <v>2698498.76</v>
      </c>
      <c r="G24" s="35">
        <v>99.497580679356588</v>
      </c>
      <c r="H24" s="28">
        <v>2698498.76</v>
      </c>
      <c r="I24" s="33">
        <v>99.497580679356588</v>
      </c>
      <c r="J24" s="28">
        <v>13626.240000000224</v>
      </c>
      <c r="L24" s="4" t="s">
        <v>46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1.25" header="0.31496062992125984" footer="1.03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2E8F-9D8E-441F-B0D4-3FA83B5CBF4B}">
  <sheetPr>
    <tabColor theme="8" tint="0.39997558519241921"/>
  </sheetPr>
  <dimension ref="A1:L39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6.25" style="8" bestFit="1" customWidth="1"/>
    <col min="9" max="9" width="7.625" style="30" bestFit="1" customWidth="1"/>
    <col min="10" max="10" width="14.75" style="8" bestFit="1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2" t="s">
        <v>338</v>
      </c>
      <c r="B1" s="52"/>
      <c r="C1" s="52"/>
      <c r="D1" s="52"/>
      <c r="E1" s="52"/>
      <c r="F1" s="52"/>
      <c r="G1" s="52"/>
      <c r="H1" s="52"/>
      <c r="I1" s="52"/>
      <c r="J1" s="52"/>
    </row>
    <row r="2" spans="1:12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2" s="11" customFormat="1" ht="23.25" x14ac:dyDescent="0.3">
      <c r="A3" s="52" t="s">
        <v>344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53" t="s">
        <v>3</v>
      </c>
      <c r="B6" s="54" t="s">
        <v>4</v>
      </c>
      <c r="C6" s="55" t="s">
        <v>13</v>
      </c>
      <c r="D6" s="55" t="s">
        <v>317</v>
      </c>
      <c r="E6" s="57" t="s">
        <v>5</v>
      </c>
      <c r="F6" s="56" t="s">
        <v>6</v>
      </c>
      <c r="G6" s="56"/>
      <c r="H6" s="55" t="s">
        <v>343</v>
      </c>
      <c r="I6" s="56"/>
      <c r="J6" s="55" t="s">
        <v>14</v>
      </c>
    </row>
    <row r="7" spans="1:12" s="9" customFormat="1" x14ac:dyDescent="0.25">
      <c r="A7" s="53"/>
      <c r="B7" s="54"/>
      <c r="C7" s="56"/>
      <c r="D7" s="56"/>
      <c r="E7" s="58"/>
      <c r="F7" s="10" t="s">
        <v>8</v>
      </c>
      <c r="G7" s="23" t="s">
        <v>9</v>
      </c>
      <c r="H7" s="10" t="s">
        <v>8</v>
      </c>
      <c r="I7" s="23" t="s">
        <v>9</v>
      </c>
      <c r="J7" s="56"/>
    </row>
    <row r="8" spans="1:12" s="9" customFormat="1" ht="21.75" thickBot="1" x14ac:dyDescent="0.3">
      <c r="A8" s="16"/>
      <c r="B8" s="17" t="s">
        <v>337</v>
      </c>
      <c r="C8" s="18">
        <f>SUM(C9:C39)</f>
        <v>534724702.85000002</v>
      </c>
      <c r="D8" s="18">
        <f>SUM(D9:D39)</f>
        <v>384043.75</v>
      </c>
      <c r="E8" s="18">
        <f>SUM(E9:E39)</f>
        <v>8101849.5199999986</v>
      </c>
      <c r="F8" s="18">
        <f>SUM(F9:F39)</f>
        <v>525900496.2899999</v>
      </c>
      <c r="G8" s="19">
        <f>+F8*100/C8</f>
        <v>98.349766428786921</v>
      </c>
      <c r="H8" s="18">
        <f>+D8+E8+F8</f>
        <v>534386389.55999988</v>
      </c>
      <c r="I8" s="19">
        <f>+H8*100/C8</f>
        <v>99.936731314600394</v>
      </c>
      <c r="J8" s="44">
        <f>+C8-D8-E8-F8</f>
        <v>338313.29000014067</v>
      </c>
    </row>
    <row r="9" spans="1:12" ht="21.75" thickTop="1" x14ac:dyDescent="0.35">
      <c r="A9" s="21" t="s">
        <v>314</v>
      </c>
      <c r="B9" s="21" t="s">
        <v>345</v>
      </c>
      <c r="C9" s="31"/>
      <c r="D9" s="31"/>
      <c r="E9" s="31"/>
      <c r="F9" s="31"/>
      <c r="G9" s="31"/>
      <c r="H9" s="32"/>
      <c r="I9" s="32"/>
      <c r="J9" s="32"/>
    </row>
    <row r="10" spans="1:12" x14ac:dyDescent="0.35">
      <c r="A10" s="24">
        <v>1</v>
      </c>
      <c r="B10" s="25" t="s">
        <v>176</v>
      </c>
      <c r="C10" s="28">
        <v>32300816.829999998</v>
      </c>
      <c r="D10" s="28">
        <v>0</v>
      </c>
      <c r="E10" s="28">
        <v>40352.800000000003</v>
      </c>
      <c r="F10" s="28">
        <v>32260464.030000001</v>
      </c>
      <c r="G10" s="35">
        <v>99.875071889938951</v>
      </c>
      <c r="H10" s="28">
        <v>32300816.830000002</v>
      </c>
      <c r="I10" s="33">
        <v>100</v>
      </c>
      <c r="J10" s="28">
        <v>0</v>
      </c>
      <c r="L10" s="4" t="s">
        <v>101</v>
      </c>
    </row>
    <row r="11" spans="1:12" s="34" customFormat="1" x14ac:dyDescent="0.35">
      <c r="A11" s="37" t="s">
        <v>314</v>
      </c>
      <c r="B11" s="37" t="s">
        <v>346</v>
      </c>
      <c r="C11" s="38"/>
      <c r="D11" s="38"/>
      <c r="E11" s="38"/>
      <c r="F11" s="38"/>
      <c r="G11" s="38"/>
      <c r="H11" s="39"/>
      <c r="I11" s="39"/>
      <c r="J11" s="39"/>
      <c r="L11" s="4"/>
    </row>
    <row r="12" spans="1:12" x14ac:dyDescent="0.35">
      <c r="A12" s="24">
        <v>1</v>
      </c>
      <c r="B12" s="25" t="s">
        <v>295</v>
      </c>
      <c r="C12" s="28">
        <v>22694671.41</v>
      </c>
      <c r="D12" s="28">
        <v>0</v>
      </c>
      <c r="E12" s="28">
        <v>0</v>
      </c>
      <c r="F12" s="28">
        <v>22694666.199999999</v>
      </c>
      <c r="G12" s="35">
        <v>99.99</v>
      </c>
      <c r="H12" s="28">
        <v>22694666.199999999</v>
      </c>
      <c r="I12" s="33">
        <v>99.99</v>
      </c>
      <c r="J12" s="28">
        <v>5.2100000008940697</v>
      </c>
      <c r="L12" s="4" t="s">
        <v>102</v>
      </c>
    </row>
    <row r="13" spans="1:12" x14ac:dyDescent="0.35">
      <c r="A13" s="24">
        <v>2</v>
      </c>
      <c r="B13" s="25" t="s">
        <v>250</v>
      </c>
      <c r="C13" s="28">
        <v>18933993.07</v>
      </c>
      <c r="D13" s="28">
        <v>34353</v>
      </c>
      <c r="E13" s="28">
        <v>0</v>
      </c>
      <c r="F13" s="28">
        <v>18899628.390000001</v>
      </c>
      <c r="G13" s="35">
        <v>99.818502732767712</v>
      </c>
      <c r="H13" s="28">
        <v>18933981.390000001</v>
      </c>
      <c r="I13" s="33">
        <v>99.99</v>
      </c>
      <c r="J13" s="28">
        <v>11.679999999701977</v>
      </c>
      <c r="L13" s="4" t="s">
        <v>111</v>
      </c>
    </row>
    <row r="14" spans="1:12" x14ac:dyDescent="0.35">
      <c r="A14" s="24">
        <v>3</v>
      </c>
      <c r="B14" s="25" t="s">
        <v>217</v>
      </c>
      <c r="C14" s="28">
        <v>13972356</v>
      </c>
      <c r="D14" s="28">
        <v>0</v>
      </c>
      <c r="E14" s="28">
        <v>0</v>
      </c>
      <c r="F14" s="28">
        <v>13972345.01</v>
      </c>
      <c r="G14" s="35">
        <v>99.99</v>
      </c>
      <c r="H14" s="28">
        <v>13972345.01</v>
      </c>
      <c r="I14" s="33">
        <v>99.99</v>
      </c>
      <c r="J14" s="28">
        <v>10.990000000223517</v>
      </c>
      <c r="L14" s="4" t="s">
        <v>159</v>
      </c>
    </row>
    <row r="15" spans="1:12" x14ac:dyDescent="0.35">
      <c r="A15" s="24">
        <v>4</v>
      </c>
      <c r="B15" s="25" t="s">
        <v>204</v>
      </c>
      <c r="C15" s="28">
        <v>25545309.079999998</v>
      </c>
      <c r="D15" s="28">
        <v>0</v>
      </c>
      <c r="E15" s="28">
        <v>4794377</v>
      </c>
      <c r="F15" s="28">
        <v>20750909.84</v>
      </c>
      <c r="G15" s="35">
        <v>81.23178222277356</v>
      </c>
      <c r="H15" s="28">
        <v>25545286.84</v>
      </c>
      <c r="I15" s="33">
        <v>99.99</v>
      </c>
      <c r="J15" s="28">
        <v>22.239999998360872</v>
      </c>
      <c r="L15" s="4" t="s">
        <v>113</v>
      </c>
    </row>
    <row r="16" spans="1:12" x14ac:dyDescent="0.35">
      <c r="A16" s="24">
        <v>5</v>
      </c>
      <c r="B16" s="25" t="s">
        <v>208</v>
      </c>
      <c r="C16" s="28">
        <v>27694704.16</v>
      </c>
      <c r="D16" s="28">
        <v>0</v>
      </c>
      <c r="E16" s="28">
        <v>171500</v>
      </c>
      <c r="F16" s="28">
        <v>27523171.379999999</v>
      </c>
      <c r="G16" s="35">
        <v>99.380629671979861</v>
      </c>
      <c r="H16" s="28">
        <v>27694671.379999999</v>
      </c>
      <c r="I16" s="33">
        <v>99.99</v>
      </c>
      <c r="J16" s="28">
        <v>32.780000001192093</v>
      </c>
      <c r="L16" s="4" t="s">
        <v>114</v>
      </c>
    </row>
    <row r="17" spans="1:12" x14ac:dyDescent="0.35">
      <c r="A17" s="24">
        <v>6</v>
      </c>
      <c r="B17" s="25" t="s">
        <v>196</v>
      </c>
      <c r="C17" s="28">
        <v>36678772.730000004</v>
      </c>
      <c r="D17" s="28">
        <v>0</v>
      </c>
      <c r="E17" s="28">
        <v>10000</v>
      </c>
      <c r="F17" s="28">
        <v>36668576.68</v>
      </c>
      <c r="G17" s="35">
        <v>99.972201768922147</v>
      </c>
      <c r="H17" s="28">
        <v>36678576.68</v>
      </c>
      <c r="I17" s="33">
        <v>99.99</v>
      </c>
      <c r="J17" s="28">
        <v>196.05000000447035</v>
      </c>
      <c r="L17" s="4" t="s">
        <v>109</v>
      </c>
    </row>
    <row r="18" spans="1:12" x14ac:dyDescent="0.35">
      <c r="A18" s="24">
        <v>7</v>
      </c>
      <c r="B18" s="25" t="s">
        <v>210</v>
      </c>
      <c r="C18" s="28">
        <v>21332897.25</v>
      </c>
      <c r="D18" s="28">
        <v>0</v>
      </c>
      <c r="E18" s="28">
        <v>681566</v>
      </c>
      <c r="F18" s="28">
        <v>20650715.919999998</v>
      </c>
      <c r="G18" s="35">
        <v>96.802209648293314</v>
      </c>
      <c r="H18" s="28">
        <v>21332281.919999998</v>
      </c>
      <c r="I18" s="33">
        <v>99.99</v>
      </c>
      <c r="J18" s="28">
        <v>615.33000000193715</v>
      </c>
      <c r="L18" s="4" t="s">
        <v>116</v>
      </c>
    </row>
    <row r="19" spans="1:12" x14ac:dyDescent="0.35">
      <c r="A19" s="24">
        <v>8</v>
      </c>
      <c r="B19" s="25" t="s">
        <v>183</v>
      </c>
      <c r="C19" s="28">
        <v>9686616.6999999993</v>
      </c>
      <c r="D19" s="28">
        <v>0</v>
      </c>
      <c r="E19" s="28">
        <v>0</v>
      </c>
      <c r="F19" s="28">
        <v>9686245.3399999999</v>
      </c>
      <c r="G19" s="35">
        <v>99.99</v>
      </c>
      <c r="H19" s="28">
        <v>9686245.3399999999</v>
      </c>
      <c r="I19" s="33">
        <v>99.99</v>
      </c>
      <c r="J19" s="28">
        <v>371.35999999940395</v>
      </c>
      <c r="L19" s="4" t="s">
        <v>108</v>
      </c>
    </row>
    <row r="20" spans="1:12" x14ac:dyDescent="0.35">
      <c r="A20" s="24">
        <v>9</v>
      </c>
      <c r="B20" s="25" t="s">
        <v>290</v>
      </c>
      <c r="C20" s="28">
        <v>46350384.590000004</v>
      </c>
      <c r="D20" s="28">
        <v>0</v>
      </c>
      <c r="E20" s="28">
        <v>0</v>
      </c>
      <c r="F20" s="28">
        <v>46343786.939999998</v>
      </c>
      <c r="G20" s="35">
        <v>99.985765706027337</v>
      </c>
      <c r="H20" s="28">
        <v>46343786.939999998</v>
      </c>
      <c r="I20" s="33">
        <v>99.985765706027337</v>
      </c>
      <c r="J20" s="28">
        <v>6597.6500000059605</v>
      </c>
      <c r="L20" s="4" t="s">
        <v>104</v>
      </c>
    </row>
    <row r="21" spans="1:12" x14ac:dyDescent="0.35">
      <c r="A21" s="24">
        <v>10</v>
      </c>
      <c r="B21" s="25" t="s">
        <v>184</v>
      </c>
      <c r="C21" s="28">
        <v>14774995.41</v>
      </c>
      <c r="D21" s="28">
        <v>0</v>
      </c>
      <c r="E21" s="28">
        <v>0</v>
      </c>
      <c r="F21" s="28">
        <v>14772843.890000001</v>
      </c>
      <c r="G21" s="35">
        <v>99.985438100383135</v>
      </c>
      <c r="H21" s="28">
        <v>14772843.890000001</v>
      </c>
      <c r="I21" s="33">
        <v>99.985438100383135</v>
      </c>
      <c r="J21" s="28">
        <v>2151.519999999553</v>
      </c>
      <c r="L21" s="4" t="s">
        <v>112</v>
      </c>
    </row>
    <row r="22" spans="1:12" x14ac:dyDescent="0.35">
      <c r="A22" s="24">
        <v>11</v>
      </c>
      <c r="B22" s="25" t="s">
        <v>251</v>
      </c>
      <c r="C22" s="28">
        <v>26438155.93</v>
      </c>
      <c r="D22" s="28">
        <v>247570.75</v>
      </c>
      <c r="E22" s="28">
        <v>0</v>
      </c>
      <c r="F22" s="28">
        <v>26183418.780000001</v>
      </c>
      <c r="G22" s="35">
        <v>99.036479130108532</v>
      </c>
      <c r="H22" s="28">
        <v>26430989.530000001</v>
      </c>
      <c r="I22" s="33">
        <v>99.972893722168166</v>
      </c>
      <c r="J22" s="28">
        <v>7166.3999999985099</v>
      </c>
      <c r="L22" s="4" t="s">
        <v>115</v>
      </c>
    </row>
    <row r="23" spans="1:12" x14ac:dyDescent="0.35">
      <c r="A23" s="24">
        <v>12</v>
      </c>
      <c r="B23" s="25" t="s">
        <v>222</v>
      </c>
      <c r="C23" s="28">
        <v>12914362.67</v>
      </c>
      <c r="D23" s="28">
        <v>0</v>
      </c>
      <c r="E23" s="28">
        <v>101289.60000000001</v>
      </c>
      <c r="F23" s="28">
        <v>12809247.059999999</v>
      </c>
      <c r="G23" s="35">
        <v>99.186056542734505</v>
      </c>
      <c r="H23" s="28">
        <v>12910536.659999998</v>
      </c>
      <c r="I23" s="33">
        <v>99.97037399291186</v>
      </c>
      <c r="J23" s="28">
        <v>3826.0100000016391</v>
      </c>
      <c r="L23" s="4" t="s">
        <v>118</v>
      </c>
    </row>
    <row r="24" spans="1:12" x14ac:dyDescent="0.35">
      <c r="A24" s="24">
        <v>13</v>
      </c>
      <c r="B24" s="25" t="s">
        <v>189</v>
      </c>
      <c r="C24" s="28">
        <v>40113258.460000001</v>
      </c>
      <c r="D24" s="28">
        <v>0</v>
      </c>
      <c r="E24" s="28">
        <v>0</v>
      </c>
      <c r="F24" s="28">
        <v>40099361.490000002</v>
      </c>
      <c r="G24" s="35">
        <v>99.965355669089163</v>
      </c>
      <c r="H24" s="28">
        <v>40099361.490000002</v>
      </c>
      <c r="I24" s="33">
        <v>99.965355669089163</v>
      </c>
      <c r="J24" s="28">
        <v>13896.969999998808</v>
      </c>
      <c r="L24" s="4" t="s">
        <v>103</v>
      </c>
    </row>
    <row r="25" spans="1:12" x14ac:dyDescent="0.35">
      <c r="A25" s="24">
        <v>14</v>
      </c>
      <c r="B25" s="25" t="s">
        <v>182</v>
      </c>
      <c r="C25" s="28">
        <v>23740770.57</v>
      </c>
      <c r="D25" s="28">
        <v>0</v>
      </c>
      <c r="E25" s="28">
        <v>195051.6</v>
      </c>
      <c r="F25" s="28">
        <v>23537464.140000001</v>
      </c>
      <c r="G25" s="35">
        <v>99.143640138383262</v>
      </c>
      <c r="H25" s="28">
        <v>23732515.740000002</v>
      </c>
      <c r="I25" s="33">
        <v>99.965229308898543</v>
      </c>
      <c r="J25" s="28">
        <v>8254.8299999982119</v>
      </c>
      <c r="L25" s="4" t="s">
        <v>110</v>
      </c>
    </row>
    <row r="26" spans="1:12" x14ac:dyDescent="0.35">
      <c r="A26" s="24">
        <v>15</v>
      </c>
      <c r="B26" s="25" t="s">
        <v>303</v>
      </c>
      <c r="C26" s="28">
        <v>45366258.359999999</v>
      </c>
      <c r="D26" s="28">
        <v>0</v>
      </c>
      <c r="E26" s="28">
        <v>0</v>
      </c>
      <c r="F26" s="28">
        <v>45347721.160000004</v>
      </c>
      <c r="G26" s="35">
        <v>99.959138794623755</v>
      </c>
      <c r="H26" s="28">
        <v>45347721.160000004</v>
      </c>
      <c r="I26" s="33">
        <v>99.959138794623755</v>
      </c>
      <c r="J26" s="28">
        <v>18537.19999999553</v>
      </c>
      <c r="L26" s="4" t="s">
        <v>100</v>
      </c>
    </row>
    <row r="27" spans="1:12" x14ac:dyDescent="0.35">
      <c r="A27" s="24">
        <v>16</v>
      </c>
      <c r="B27" s="25" t="s">
        <v>299</v>
      </c>
      <c r="C27" s="28">
        <v>2732509</v>
      </c>
      <c r="D27" s="28">
        <v>0</v>
      </c>
      <c r="E27" s="28">
        <v>0</v>
      </c>
      <c r="F27" s="28">
        <v>2731242.48</v>
      </c>
      <c r="G27" s="35">
        <v>99.953649923934378</v>
      </c>
      <c r="H27" s="28">
        <v>2731242.48</v>
      </c>
      <c r="I27" s="33">
        <v>99.953649923934378</v>
      </c>
      <c r="J27" s="28">
        <v>1266.5200000000186</v>
      </c>
      <c r="L27" s="4" t="s">
        <v>59</v>
      </c>
    </row>
    <row r="28" spans="1:12" x14ac:dyDescent="0.35">
      <c r="A28" s="24">
        <v>17</v>
      </c>
      <c r="B28" s="25" t="s">
        <v>271</v>
      </c>
      <c r="C28" s="28">
        <v>3538051</v>
      </c>
      <c r="D28" s="28">
        <v>0</v>
      </c>
      <c r="E28" s="28">
        <v>0</v>
      </c>
      <c r="F28" s="28">
        <v>3536395.25</v>
      </c>
      <c r="G28" s="35">
        <v>99.953201635589764</v>
      </c>
      <c r="H28" s="28">
        <v>3536395.25</v>
      </c>
      <c r="I28" s="33">
        <v>99.953201635589764</v>
      </c>
      <c r="J28" s="28">
        <v>1655.75</v>
      </c>
      <c r="L28" s="4" t="s">
        <v>51</v>
      </c>
    </row>
    <row r="29" spans="1:12" x14ac:dyDescent="0.35">
      <c r="A29" s="24">
        <v>18</v>
      </c>
      <c r="B29" s="25" t="s">
        <v>282</v>
      </c>
      <c r="C29" s="28">
        <v>11353595.01</v>
      </c>
      <c r="D29" s="28">
        <v>0</v>
      </c>
      <c r="E29" s="28">
        <v>0</v>
      </c>
      <c r="F29" s="28">
        <v>11346171.149999999</v>
      </c>
      <c r="G29" s="35">
        <v>99.934612252828614</v>
      </c>
      <c r="H29" s="28">
        <v>11346171.149999999</v>
      </c>
      <c r="I29" s="33">
        <v>99.934612252828614</v>
      </c>
      <c r="J29" s="28">
        <v>7423.8600000012666</v>
      </c>
      <c r="L29" s="4" t="s">
        <v>107</v>
      </c>
    </row>
    <row r="30" spans="1:12" x14ac:dyDescent="0.35">
      <c r="A30" s="24">
        <v>19</v>
      </c>
      <c r="B30" s="25" t="s">
        <v>202</v>
      </c>
      <c r="C30" s="28">
        <v>20859280.66</v>
      </c>
      <c r="D30" s="28">
        <v>0</v>
      </c>
      <c r="E30" s="28">
        <v>1653954.8</v>
      </c>
      <c r="F30" s="28">
        <v>19190725.82</v>
      </c>
      <c r="G30" s="35">
        <v>92.000899421236326</v>
      </c>
      <c r="H30" s="28">
        <v>20844680.620000001</v>
      </c>
      <c r="I30" s="33">
        <v>99.930006982321316</v>
      </c>
      <c r="J30" s="28">
        <v>14600.039999999106</v>
      </c>
      <c r="L30" s="4" t="s">
        <v>105</v>
      </c>
    </row>
    <row r="31" spans="1:12" x14ac:dyDescent="0.35">
      <c r="A31" s="24">
        <v>20</v>
      </c>
      <c r="B31" s="25" t="s">
        <v>201</v>
      </c>
      <c r="C31" s="28">
        <v>17338978.140000001</v>
      </c>
      <c r="D31" s="28">
        <v>102120</v>
      </c>
      <c r="E31" s="28">
        <v>123258.52</v>
      </c>
      <c r="F31" s="28">
        <v>17095532.089999996</v>
      </c>
      <c r="G31" s="35">
        <v>98.595960799798291</v>
      </c>
      <c r="H31" s="28">
        <v>17320910.609999996</v>
      </c>
      <c r="I31" s="33">
        <v>99.895798184563574</v>
      </c>
      <c r="J31" s="28">
        <v>18067.530000004917</v>
      </c>
      <c r="L31" s="4" t="s">
        <v>117</v>
      </c>
    </row>
    <row r="32" spans="1:12" x14ac:dyDescent="0.35">
      <c r="A32" s="24">
        <v>21</v>
      </c>
      <c r="B32" s="25" t="s">
        <v>288</v>
      </c>
      <c r="C32" s="28">
        <v>26492397.579999998</v>
      </c>
      <c r="D32" s="28">
        <v>0</v>
      </c>
      <c r="E32" s="28">
        <v>30559.200000000001</v>
      </c>
      <c r="F32" s="28">
        <v>26433782.280000001</v>
      </c>
      <c r="G32" s="35">
        <v>99.778746714701853</v>
      </c>
      <c r="H32" s="28">
        <v>26464341.48</v>
      </c>
      <c r="I32" s="33">
        <v>99.894097542831759</v>
      </c>
      <c r="J32" s="28">
        <v>28056.099999997765</v>
      </c>
      <c r="L32" s="4" t="s">
        <v>106</v>
      </c>
    </row>
    <row r="33" spans="1:12" x14ac:dyDescent="0.35">
      <c r="A33" s="24">
        <v>22</v>
      </c>
      <c r="B33" s="25" t="s">
        <v>307</v>
      </c>
      <c r="C33" s="28">
        <v>3661309.3899999997</v>
      </c>
      <c r="D33" s="28">
        <v>0</v>
      </c>
      <c r="E33" s="28">
        <v>0</v>
      </c>
      <c r="F33" s="28">
        <v>3656641.84</v>
      </c>
      <c r="G33" s="35">
        <v>99.872516919418288</v>
      </c>
      <c r="H33" s="28">
        <v>3656641.84</v>
      </c>
      <c r="I33" s="33">
        <v>99.872516919418288</v>
      </c>
      <c r="J33" s="28">
        <v>4667.5499999998137</v>
      </c>
      <c r="L33" s="4" t="s">
        <v>50</v>
      </c>
    </row>
    <row r="34" spans="1:12" x14ac:dyDescent="0.35">
      <c r="A34" s="24">
        <v>23</v>
      </c>
      <c r="B34" s="25" t="s">
        <v>270</v>
      </c>
      <c r="C34" s="28">
        <v>3626139.38</v>
      </c>
      <c r="D34" s="28">
        <v>0</v>
      </c>
      <c r="E34" s="28">
        <v>0</v>
      </c>
      <c r="F34" s="28">
        <v>3617663.96</v>
      </c>
      <c r="G34" s="35">
        <v>99.766268774809205</v>
      </c>
      <c r="H34" s="28">
        <v>3617663.96</v>
      </c>
      <c r="I34" s="33">
        <v>99.766268774809205</v>
      </c>
      <c r="J34" s="28">
        <v>8475.4199999999255</v>
      </c>
      <c r="L34" s="4" t="s">
        <v>57</v>
      </c>
    </row>
    <row r="35" spans="1:12" x14ac:dyDescent="0.35">
      <c r="A35" s="24">
        <v>24</v>
      </c>
      <c r="B35" s="25" t="s">
        <v>297</v>
      </c>
      <c r="C35" s="28">
        <v>4628212.47</v>
      </c>
      <c r="D35" s="28">
        <v>0</v>
      </c>
      <c r="E35" s="28">
        <v>0</v>
      </c>
      <c r="F35" s="28">
        <v>4612855.8899999997</v>
      </c>
      <c r="G35" s="35">
        <v>99.668196304738785</v>
      </c>
      <c r="H35" s="28">
        <v>4612855.8899999997</v>
      </c>
      <c r="I35" s="33">
        <v>99.668196304738785</v>
      </c>
      <c r="J35" s="28">
        <v>15356.580000000075</v>
      </c>
      <c r="L35" s="4" t="s">
        <v>54</v>
      </c>
    </row>
    <row r="36" spans="1:12" x14ac:dyDescent="0.35">
      <c r="A36" s="24">
        <v>25</v>
      </c>
      <c r="B36" s="25" t="s">
        <v>301</v>
      </c>
      <c r="C36" s="28">
        <v>4680915.7699999996</v>
      </c>
      <c r="D36" s="28">
        <v>0</v>
      </c>
      <c r="E36" s="28">
        <v>0</v>
      </c>
      <c r="F36" s="28">
        <v>4655016.79</v>
      </c>
      <c r="G36" s="35">
        <v>99.44671125752815</v>
      </c>
      <c r="H36" s="28">
        <v>4655016.79</v>
      </c>
      <c r="I36" s="33">
        <v>99.44671125752815</v>
      </c>
      <c r="J36" s="28">
        <v>25898.979999999516</v>
      </c>
      <c r="L36" s="4" t="s">
        <v>48</v>
      </c>
    </row>
    <row r="37" spans="1:12" x14ac:dyDescent="0.35">
      <c r="A37" s="24">
        <v>26</v>
      </c>
      <c r="B37" s="25" t="s">
        <v>219</v>
      </c>
      <c r="C37" s="28">
        <v>4475136</v>
      </c>
      <c r="D37" s="28">
        <v>0</v>
      </c>
      <c r="E37" s="28">
        <v>0</v>
      </c>
      <c r="F37" s="28">
        <v>4448583.43</v>
      </c>
      <c r="G37" s="35">
        <v>99.406664512542193</v>
      </c>
      <c r="H37" s="28">
        <v>4448583.43</v>
      </c>
      <c r="I37" s="33">
        <v>99.406664512542193</v>
      </c>
      <c r="J37" s="28">
        <v>26552.570000000298</v>
      </c>
      <c r="L37" s="4" t="s">
        <v>49</v>
      </c>
    </row>
    <row r="38" spans="1:12" x14ac:dyDescent="0.35">
      <c r="A38" s="24">
        <v>27</v>
      </c>
      <c r="B38" s="25" t="s">
        <v>273</v>
      </c>
      <c r="C38" s="28">
        <v>8864461.2300000004</v>
      </c>
      <c r="D38" s="28">
        <v>0</v>
      </c>
      <c r="E38" s="28">
        <v>299940</v>
      </c>
      <c r="F38" s="28">
        <v>8480688.7400000002</v>
      </c>
      <c r="G38" s="35">
        <v>95.670661983367935</v>
      </c>
      <c r="H38" s="28">
        <v>8780628.7400000002</v>
      </c>
      <c r="I38" s="33">
        <v>99.054285558649795</v>
      </c>
      <c r="J38" s="28">
        <v>83832.490000000224</v>
      </c>
      <c r="L38" s="4" t="s">
        <v>47</v>
      </c>
    </row>
    <row r="39" spans="1:12" x14ac:dyDescent="0.35">
      <c r="A39" s="24">
        <v>28</v>
      </c>
      <c r="B39" s="25" t="s">
        <v>212</v>
      </c>
      <c r="C39" s="28">
        <v>3935394</v>
      </c>
      <c r="D39" s="28">
        <v>0</v>
      </c>
      <c r="E39" s="28">
        <v>0</v>
      </c>
      <c r="F39" s="28">
        <v>3894630.32</v>
      </c>
      <c r="G39" s="35">
        <v>98.964177919669538</v>
      </c>
      <c r="H39" s="28">
        <v>3894630.32</v>
      </c>
      <c r="I39" s="33">
        <v>98.964177919669538</v>
      </c>
      <c r="J39" s="28">
        <v>40763.680000000168</v>
      </c>
      <c r="L39" s="4" t="s">
        <v>56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B700-CDFC-4DC7-8F8B-3AF4717EA65E}">
  <sheetPr>
    <tabColor theme="8" tint="0.39997558519241921"/>
  </sheetPr>
  <dimension ref="A1:L30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6.25" style="8" bestFit="1" customWidth="1"/>
    <col min="9" max="9" width="7.625" style="30" bestFit="1" customWidth="1"/>
    <col min="10" max="10" width="14.75" style="8" bestFit="1" customWidth="1"/>
    <col min="11" max="11" width="10.875" style="4" bestFit="1" customWidth="1"/>
    <col min="12" max="12" width="14.875" style="4" customWidth="1"/>
    <col min="13" max="16384" width="9.125" style="4"/>
  </cols>
  <sheetData>
    <row r="1" spans="1:12" s="11" customFormat="1" ht="23.25" x14ac:dyDescent="0.3">
      <c r="A1" s="52" t="s">
        <v>340</v>
      </c>
      <c r="B1" s="52"/>
      <c r="C1" s="52"/>
      <c r="D1" s="52"/>
      <c r="E1" s="52"/>
      <c r="F1" s="52"/>
      <c r="G1" s="52"/>
      <c r="H1" s="52"/>
      <c r="I1" s="52"/>
      <c r="J1" s="52"/>
    </row>
    <row r="2" spans="1:12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2" s="11" customFormat="1" ht="23.25" x14ac:dyDescent="0.3">
      <c r="A3" s="52" t="s">
        <v>344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2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2" s="9" customFormat="1" ht="66" customHeight="1" x14ac:dyDescent="0.25">
      <c r="A6" s="53" t="s">
        <v>3</v>
      </c>
      <c r="B6" s="54" t="s">
        <v>4</v>
      </c>
      <c r="C6" s="55" t="s">
        <v>13</v>
      </c>
      <c r="D6" s="55" t="s">
        <v>317</v>
      </c>
      <c r="E6" s="57" t="s">
        <v>5</v>
      </c>
      <c r="F6" s="56" t="s">
        <v>6</v>
      </c>
      <c r="G6" s="56"/>
      <c r="H6" s="55" t="s">
        <v>343</v>
      </c>
      <c r="I6" s="56"/>
      <c r="J6" s="55" t="s">
        <v>14</v>
      </c>
    </row>
    <row r="7" spans="1:12" s="9" customFormat="1" x14ac:dyDescent="0.25">
      <c r="A7" s="53"/>
      <c r="B7" s="54"/>
      <c r="C7" s="56"/>
      <c r="D7" s="56"/>
      <c r="E7" s="58"/>
      <c r="F7" s="10" t="s">
        <v>8</v>
      </c>
      <c r="G7" s="23" t="s">
        <v>9</v>
      </c>
      <c r="H7" s="10" t="s">
        <v>8</v>
      </c>
      <c r="I7" s="23" t="s">
        <v>9</v>
      </c>
      <c r="J7" s="56"/>
    </row>
    <row r="8" spans="1:12" s="9" customFormat="1" ht="21.75" thickBot="1" x14ac:dyDescent="0.3">
      <c r="A8" s="16"/>
      <c r="B8" s="17" t="s">
        <v>339</v>
      </c>
      <c r="C8" s="18">
        <f>SUM(C9:C30)</f>
        <v>349275949.28999996</v>
      </c>
      <c r="D8" s="18">
        <f>SUM(D9:D30)</f>
        <v>26563</v>
      </c>
      <c r="E8" s="18">
        <f>SUM(E9:E30)</f>
        <v>21366609.449999999</v>
      </c>
      <c r="F8" s="18">
        <f>SUM(F9:F30)</f>
        <v>327483564.26999998</v>
      </c>
      <c r="G8" s="19">
        <f>+F8*100/C8</f>
        <v>93.760696931953376</v>
      </c>
      <c r="H8" s="18">
        <f>+D8+E8+F8</f>
        <v>348876736.71999997</v>
      </c>
      <c r="I8" s="19">
        <f>+H8*100/C8</f>
        <v>99.885702817267699</v>
      </c>
      <c r="J8" s="44">
        <f>+C8-D8-E8-F8</f>
        <v>399212.56999999285</v>
      </c>
    </row>
    <row r="9" spans="1:12" s="34" customFormat="1" ht="21.75" thickTop="1" x14ac:dyDescent="0.35">
      <c r="A9" s="37" t="s">
        <v>314</v>
      </c>
      <c r="B9" s="37" t="s">
        <v>346</v>
      </c>
      <c r="C9" s="38"/>
      <c r="D9" s="38"/>
      <c r="E9" s="38"/>
      <c r="F9" s="38"/>
      <c r="G9" s="38"/>
      <c r="H9" s="39"/>
      <c r="I9" s="39"/>
      <c r="J9" s="39"/>
      <c r="L9" s="4"/>
    </row>
    <row r="10" spans="1:12" x14ac:dyDescent="0.35">
      <c r="A10" s="24">
        <v>1</v>
      </c>
      <c r="B10" s="25" t="s">
        <v>236</v>
      </c>
      <c r="C10" s="28">
        <v>6105486.6500000004</v>
      </c>
      <c r="D10" s="28">
        <v>0</v>
      </c>
      <c r="E10" s="28">
        <v>0</v>
      </c>
      <c r="F10" s="28">
        <v>6105485.9100000001</v>
      </c>
      <c r="G10" s="35">
        <v>99.99</v>
      </c>
      <c r="H10" s="28">
        <v>6105485.9100000001</v>
      </c>
      <c r="I10" s="33">
        <v>99.99</v>
      </c>
      <c r="J10" s="28">
        <v>0.74000000022351742</v>
      </c>
      <c r="L10" s="4" t="s">
        <v>147</v>
      </c>
    </row>
    <row r="11" spans="1:12" x14ac:dyDescent="0.35">
      <c r="A11" s="24">
        <v>2</v>
      </c>
      <c r="B11" s="25" t="s">
        <v>180</v>
      </c>
      <c r="C11" s="28">
        <v>19723871.16</v>
      </c>
      <c r="D11" s="28">
        <v>0</v>
      </c>
      <c r="E11" s="28">
        <v>4768999</v>
      </c>
      <c r="F11" s="28">
        <v>14954573.98</v>
      </c>
      <c r="G11" s="35">
        <v>75.819669773182596</v>
      </c>
      <c r="H11" s="28">
        <v>19723572.98</v>
      </c>
      <c r="I11" s="33">
        <v>99.99</v>
      </c>
      <c r="J11" s="28">
        <v>298.17999999970198</v>
      </c>
      <c r="L11" s="4" t="s">
        <v>154</v>
      </c>
    </row>
    <row r="12" spans="1:12" x14ac:dyDescent="0.35">
      <c r="A12" s="24">
        <v>3</v>
      </c>
      <c r="B12" s="25" t="s">
        <v>192</v>
      </c>
      <c r="C12" s="28">
        <v>43712190.049999997</v>
      </c>
      <c r="D12" s="28">
        <v>0</v>
      </c>
      <c r="E12" s="28">
        <v>1350000</v>
      </c>
      <c r="F12" s="28">
        <v>42361013.629999995</v>
      </c>
      <c r="G12" s="35">
        <v>96.908925362800474</v>
      </c>
      <c r="H12" s="28">
        <v>43711013.629999995</v>
      </c>
      <c r="I12" s="33">
        <v>99.99</v>
      </c>
      <c r="J12" s="28">
        <v>1176.4200000017881</v>
      </c>
      <c r="L12" s="4" t="s">
        <v>155</v>
      </c>
    </row>
    <row r="13" spans="1:12" x14ac:dyDescent="0.35">
      <c r="A13" s="24">
        <v>4</v>
      </c>
      <c r="B13" s="25" t="s">
        <v>216</v>
      </c>
      <c r="C13" s="28">
        <v>32239693.310000002</v>
      </c>
      <c r="D13" s="28">
        <v>0</v>
      </c>
      <c r="E13" s="28">
        <v>23527.33</v>
      </c>
      <c r="F13" s="28">
        <v>32212519.469999999</v>
      </c>
      <c r="G13" s="35">
        <v>99.915713093984138</v>
      </c>
      <c r="H13" s="28">
        <v>32236046.799999997</v>
      </c>
      <c r="I13" s="33">
        <v>99.988689377516891</v>
      </c>
      <c r="J13" s="28">
        <v>3646.5100000053644</v>
      </c>
      <c r="L13" s="4" t="s">
        <v>148</v>
      </c>
    </row>
    <row r="14" spans="1:12" x14ac:dyDescent="0.35">
      <c r="A14" s="24">
        <v>5</v>
      </c>
      <c r="B14" s="25" t="s">
        <v>244</v>
      </c>
      <c r="C14" s="28">
        <v>3464327.8</v>
      </c>
      <c r="D14" s="28">
        <v>0</v>
      </c>
      <c r="E14" s="28">
        <v>149000</v>
      </c>
      <c r="F14" s="28">
        <v>3314617.1599999997</v>
      </c>
      <c r="G14" s="35">
        <v>95.678508252019327</v>
      </c>
      <c r="H14" s="28">
        <v>3463617.1599999997</v>
      </c>
      <c r="I14" s="33">
        <v>99.979486929614438</v>
      </c>
      <c r="J14" s="28">
        <v>710.64000000013039</v>
      </c>
      <c r="L14" s="4" t="s">
        <v>63</v>
      </c>
    </row>
    <row r="15" spans="1:12" x14ac:dyDescent="0.35">
      <c r="A15" s="24">
        <v>6</v>
      </c>
      <c r="B15" s="25" t="s">
        <v>267</v>
      </c>
      <c r="C15" s="28">
        <v>3234721.59</v>
      </c>
      <c r="D15" s="28">
        <v>0</v>
      </c>
      <c r="E15" s="28">
        <v>0</v>
      </c>
      <c r="F15" s="28">
        <v>3233611.8600000003</v>
      </c>
      <c r="G15" s="35">
        <v>99.965693183505195</v>
      </c>
      <c r="H15" s="28">
        <v>3233611.8600000003</v>
      </c>
      <c r="I15" s="33">
        <v>99.965693183505195</v>
      </c>
      <c r="J15" s="28">
        <v>1109.7299999995157</v>
      </c>
      <c r="L15" s="4" t="s">
        <v>64</v>
      </c>
    </row>
    <row r="16" spans="1:12" x14ac:dyDescent="0.35">
      <c r="A16" s="24">
        <v>7</v>
      </c>
      <c r="B16" s="25" t="s">
        <v>235</v>
      </c>
      <c r="C16" s="28">
        <v>26432682.66</v>
      </c>
      <c r="D16" s="28">
        <v>0</v>
      </c>
      <c r="E16" s="28">
        <v>1170579.2</v>
      </c>
      <c r="F16" s="28">
        <v>25251155.09</v>
      </c>
      <c r="G16" s="35">
        <v>95.530050486370115</v>
      </c>
      <c r="H16" s="28">
        <v>26421734.289999999</v>
      </c>
      <c r="I16" s="33">
        <v>99.958580178407061</v>
      </c>
      <c r="J16" s="28">
        <v>10948.370000001043</v>
      </c>
      <c r="L16" s="4" t="s">
        <v>156</v>
      </c>
    </row>
    <row r="17" spans="1:12" x14ac:dyDescent="0.35">
      <c r="A17" s="24">
        <v>8</v>
      </c>
      <c r="B17" s="25" t="s">
        <v>253</v>
      </c>
      <c r="C17" s="28">
        <v>12514223.340000002</v>
      </c>
      <c r="D17" s="28">
        <v>26563</v>
      </c>
      <c r="E17" s="28">
        <v>0</v>
      </c>
      <c r="F17" s="28">
        <v>12481879.310000001</v>
      </c>
      <c r="G17" s="35">
        <v>99.741541851050243</v>
      </c>
      <c r="H17" s="28">
        <v>12508442.310000001</v>
      </c>
      <c r="I17" s="33">
        <v>99.953804324543867</v>
      </c>
      <c r="J17" s="28">
        <v>5781.0300000011921</v>
      </c>
      <c r="L17" s="4" t="s">
        <v>153</v>
      </c>
    </row>
    <row r="18" spans="1:12" x14ac:dyDescent="0.35">
      <c r="A18" s="24">
        <v>9</v>
      </c>
      <c r="B18" s="25" t="s">
        <v>249</v>
      </c>
      <c r="C18" s="28">
        <v>11446418.93</v>
      </c>
      <c r="D18" s="28">
        <v>0</v>
      </c>
      <c r="E18" s="28">
        <v>16795</v>
      </c>
      <c r="F18" s="28">
        <v>11423768.66</v>
      </c>
      <c r="G18" s="35">
        <v>99.802119159376247</v>
      </c>
      <c r="H18" s="28">
        <v>11440563.66</v>
      </c>
      <c r="I18" s="33">
        <v>99.948846272045373</v>
      </c>
      <c r="J18" s="28">
        <v>5855.269999999553</v>
      </c>
      <c r="L18" s="4" t="s">
        <v>149</v>
      </c>
    </row>
    <row r="19" spans="1:12" x14ac:dyDescent="0.35">
      <c r="A19" s="24">
        <v>10</v>
      </c>
      <c r="B19" s="25" t="s">
        <v>254</v>
      </c>
      <c r="C19" s="28">
        <v>3644164.16</v>
      </c>
      <c r="D19" s="28">
        <v>0</v>
      </c>
      <c r="E19" s="28">
        <v>0</v>
      </c>
      <c r="F19" s="28">
        <v>3642093.97</v>
      </c>
      <c r="G19" s="35">
        <v>99.943191637118787</v>
      </c>
      <c r="H19" s="28">
        <v>3642093.97</v>
      </c>
      <c r="I19" s="33">
        <v>99.943191637118787</v>
      </c>
      <c r="J19" s="28">
        <v>2070.1899999999441</v>
      </c>
      <c r="L19" s="4" t="s">
        <v>61</v>
      </c>
    </row>
    <row r="20" spans="1:12" x14ac:dyDescent="0.35">
      <c r="A20" s="24">
        <v>11</v>
      </c>
      <c r="B20" s="25" t="s">
        <v>221</v>
      </c>
      <c r="C20" s="28">
        <v>35694737.359999999</v>
      </c>
      <c r="D20" s="28">
        <v>0</v>
      </c>
      <c r="E20" s="28">
        <v>4278554.62</v>
      </c>
      <c r="F20" s="28">
        <v>31394649.270000003</v>
      </c>
      <c r="G20" s="35">
        <v>87.953159462608255</v>
      </c>
      <c r="H20" s="28">
        <v>35673203.890000001</v>
      </c>
      <c r="I20" s="33">
        <v>99.939673263924533</v>
      </c>
      <c r="J20" s="28">
        <v>21533.469999995083</v>
      </c>
      <c r="L20" s="4" t="s">
        <v>151</v>
      </c>
    </row>
    <row r="21" spans="1:12" x14ac:dyDescent="0.35">
      <c r="A21" s="24">
        <v>12</v>
      </c>
      <c r="B21" s="25" t="s">
        <v>197</v>
      </c>
      <c r="C21" s="28">
        <v>12115459.059999999</v>
      </c>
      <c r="D21" s="28">
        <v>0</v>
      </c>
      <c r="E21" s="28">
        <v>0</v>
      </c>
      <c r="F21" s="28">
        <v>12107846.57</v>
      </c>
      <c r="G21" s="35">
        <v>99.937167135291375</v>
      </c>
      <c r="H21" s="28">
        <v>12107846.57</v>
      </c>
      <c r="I21" s="33">
        <v>99.937167135291375</v>
      </c>
      <c r="J21" s="28">
        <v>7612.4899999983609</v>
      </c>
      <c r="L21" s="4" t="s">
        <v>152</v>
      </c>
    </row>
    <row r="22" spans="1:12" x14ac:dyDescent="0.35">
      <c r="A22" s="24">
        <v>13</v>
      </c>
      <c r="B22" s="25" t="s">
        <v>286</v>
      </c>
      <c r="C22" s="28">
        <v>12988813</v>
      </c>
      <c r="D22" s="28">
        <v>0</v>
      </c>
      <c r="E22" s="28">
        <v>7122410.0999999996</v>
      </c>
      <c r="F22" s="28">
        <v>5857012.3499999996</v>
      </c>
      <c r="G22" s="35">
        <v>45.09274519542317</v>
      </c>
      <c r="H22" s="28">
        <v>12979422.449999999</v>
      </c>
      <c r="I22" s="33">
        <v>99.927702785466238</v>
      </c>
      <c r="J22" s="28">
        <v>9390.5500000007451</v>
      </c>
      <c r="L22" s="4" t="s">
        <v>67</v>
      </c>
    </row>
    <row r="23" spans="1:12" x14ac:dyDescent="0.35">
      <c r="A23" s="24">
        <v>14</v>
      </c>
      <c r="B23" s="25" t="s">
        <v>263</v>
      </c>
      <c r="C23" s="28">
        <v>30023086.34</v>
      </c>
      <c r="D23" s="28">
        <v>0</v>
      </c>
      <c r="E23" s="28">
        <v>2206999.4</v>
      </c>
      <c r="F23" s="28">
        <v>27788057.839999996</v>
      </c>
      <c r="G23" s="35">
        <v>92.555633772327198</v>
      </c>
      <c r="H23" s="28">
        <v>29995057.239999995</v>
      </c>
      <c r="I23" s="33">
        <v>99.906641510194575</v>
      </c>
      <c r="J23" s="28">
        <v>28029.100000005215</v>
      </c>
      <c r="L23" s="4" t="s">
        <v>157</v>
      </c>
    </row>
    <row r="24" spans="1:12" x14ac:dyDescent="0.35">
      <c r="A24" s="24">
        <v>15</v>
      </c>
      <c r="B24" s="25" t="s">
        <v>260</v>
      </c>
      <c r="C24" s="28">
        <v>5079238</v>
      </c>
      <c r="D24" s="28">
        <v>0</v>
      </c>
      <c r="E24" s="28">
        <v>143000</v>
      </c>
      <c r="F24" s="28">
        <v>4931096.54</v>
      </c>
      <c r="G24" s="35">
        <v>97.083392036364515</v>
      </c>
      <c r="H24" s="28">
        <v>5074096.54</v>
      </c>
      <c r="I24" s="33">
        <v>99.898774973726375</v>
      </c>
      <c r="J24" s="28">
        <v>5141.4599999999627</v>
      </c>
      <c r="L24" s="4" t="s">
        <v>65</v>
      </c>
    </row>
    <row r="25" spans="1:12" x14ac:dyDescent="0.35">
      <c r="A25" s="24">
        <v>16</v>
      </c>
      <c r="B25" s="25" t="s">
        <v>268</v>
      </c>
      <c r="C25" s="28">
        <v>12643227</v>
      </c>
      <c r="D25" s="28">
        <v>0</v>
      </c>
      <c r="E25" s="28">
        <v>0</v>
      </c>
      <c r="F25" s="28">
        <v>12627656.789999999</v>
      </c>
      <c r="G25" s="35">
        <v>99.876849399287067</v>
      </c>
      <c r="H25" s="28">
        <v>12627656.789999999</v>
      </c>
      <c r="I25" s="33">
        <v>99.876849399287067</v>
      </c>
      <c r="J25" s="28">
        <v>15570.210000000894</v>
      </c>
      <c r="L25" s="4" t="s">
        <v>145</v>
      </c>
    </row>
    <row r="26" spans="1:12" x14ac:dyDescent="0.35">
      <c r="A26" s="24">
        <v>17</v>
      </c>
      <c r="B26" s="25" t="s">
        <v>252</v>
      </c>
      <c r="C26" s="28">
        <v>11909435.74</v>
      </c>
      <c r="D26" s="28">
        <v>0</v>
      </c>
      <c r="E26" s="28">
        <v>0</v>
      </c>
      <c r="F26" s="28">
        <v>11884433.120000001</v>
      </c>
      <c r="G26" s="35">
        <v>99.79006041473464</v>
      </c>
      <c r="H26" s="28">
        <v>11884433.120000001</v>
      </c>
      <c r="I26" s="33">
        <v>99.79006041473464</v>
      </c>
      <c r="J26" s="28">
        <v>25002.61999999918</v>
      </c>
      <c r="L26" s="4" t="s">
        <v>146</v>
      </c>
    </row>
    <row r="27" spans="1:12" x14ac:dyDescent="0.35">
      <c r="A27" s="24">
        <v>18</v>
      </c>
      <c r="B27" s="25" t="s">
        <v>258</v>
      </c>
      <c r="C27" s="28">
        <v>34568132.18</v>
      </c>
      <c r="D27" s="28">
        <v>0</v>
      </c>
      <c r="E27" s="28">
        <v>29864.799999999999</v>
      </c>
      <c r="F27" s="28">
        <v>34417316.25</v>
      </c>
      <c r="G27" s="35">
        <v>99.563713974435515</v>
      </c>
      <c r="H27" s="28">
        <v>34447181.049999997</v>
      </c>
      <c r="I27" s="33">
        <v>99.650107997243822</v>
      </c>
      <c r="J27" s="28">
        <v>120951.13000000268</v>
      </c>
      <c r="L27" s="4" t="s">
        <v>144</v>
      </c>
    </row>
    <row r="28" spans="1:12" x14ac:dyDescent="0.35">
      <c r="A28" s="24">
        <v>19</v>
      </c>
      <c r="B28" s="25" t="s">
        <v>169</v>
      </c>
      <c r="C28" s="28">
        <v>2901075.04</v>
      </c>
      <c r="D28" s="28">
        <v>0</v>
      </c>
      <c r="E28" s="28">
        <v>106880</v>
      </c>
      <c r="F28" s="28">
        <v>2783502.02</v>
      </c>
      <c r="G28" s="35">
        <v>95.947260295617866</v>
      </c>
      <c r="H28" s="28">
        <v>2890382.02</v>
      </c>
      <c r="I28" s="33">
        <v>99.631411809327062</v>
      </c>
      <c r="J28" s="28">
        <v>10693.020000000019</v>
      </c>
      <c r="L28" s="4" t="s">
        <v>66</v>
      </c>
    </row>
    <row r="29" spans="1:12" x14ac:dyDescent="0.35">
      <c r="A29" s="24">
        <v>20</v>
      </c>
      <c r="B29" s="25" t="s">
        <v>289</v>
      </c>
      <c r="C29" s="28">
        <v>11608329.33</v>
      </c>
      <c r="D29" s="28">
        <v>0</v>
      </c>
      <c r="E29" s="28">
        <v>0</v>
      </c>
      <c r="F29" s="28">
        <v>11561845.100000001</v>
      </c>
      <c r="G29" s="35">
        <v>99.599561412512088</v>
      </c>
      <c r="H29" s="28">
        <v>11561845.100000001</v>
      </c>
      <c r="I29" s="33">
        <v>99.599561412512088</v>
      </c>
      <c r="J29" s="28">
        <v>46484.229999998584</v>
      </c>
      <c r="L29" s="4" t="s">
        <v>60</v>
      </c>
    </row>
    <row r="30" spans="1:12" x14ac:dyDescent="0.35">
      <c r="A30" s="24">
        <v>21</v>
      </c>
      <c r="B30" s="25" t="s">
        <v>181</v>
      </c>
      <c r="C30" s="28">
        <v>17226636.59</v>
      </c>
      <c r="D30" s="28">
        <v>0</v>
      </c>
      <c r="E30" s="28">
        <v>0</v>
      </c>
      <c r="F30" s="28">
        <v>17149429.379999999</v>
      </c>
      <c r="G30" s="35">
        <v>99.551814948921489</v>
      </c>
      <c r="H30" s="28">
        <v>17149429.379999999</v>
      </c>
      <c r="I30" s="33">
        <v>99.551814948921489</v>
      </c>
      <c r="J30" s="28">
        <v>77207.210000000894</v>
      </c>
      <c r="L30" s="4" t="s">
        <v>150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17DA-98AA-45AF-A0D9-4AF9FB34E8F3}">
  <sheetPr>
    <tabColor theme="8" tint="0.39997558519241921"/>
  </sheetPr>
  <dimension ref="A1:N42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5" width="14.75" style="8" bestFit="1" customWidth="1"/>
    <col min="6" max="6" width="16.25" style="8" bestFit="1" customWidth="1"/>
    <col min="7" max="7" width="7.5" style="30" bestFit="1" customWidth="1"/>
    <col min="8" max="8" width="16.25" style="8" bestFit="1" customWidth="1"/>
    <col min="9" max="9" width="7.625" style="30" bestFit="1" customWidth="1"/>
    <col min="10" max="10" width="14.75" style="8" bestFit="1" customWidth="1"/>
    <col min="11" max="11" width="10.875" style="4" bestFit="1" customWidth="1"/>
    <col min="12" max="12" width="14.875" style="4" customWidth="1"/>
    <col min="13" max="16384" width="9.125" style="4"/>
  </cols>
  <sheetData>
    <row r="1" spans="1:14" s="11" customFormat="1" ht="23.25" x14ac:dyDescent="0.3">
      <c r="A1" s="52" t="s">
        <v>342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s="11" customFormat="1" ht="23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4" s="11" customFormat="1" ht="23.25" x14ac:dyDescent="0.3">
      <c r="A3" s="52" t="s">
        <v>344</v>
      </c>
      <c r="B3" s="52"/>
      <c r="C3" s="52"/>
      <c r="D3" s="52"/>
      <c r="E3" s="52"/>
      <c r="F3" s="52"/>
      <c r="G3" s="52"/>
      <c r="H3" s="52"/>
      <c r="I3" s="52"/>
      <c r="J3" s="52"/>
    </row>
    <row r="4" spans="1:14" s="9" customFormat="1" x14ac:dyDescent="0.25">
      <c r="A4" s="2"/>
      <c r="B4" s="3"/>
      <c r="C4" s="7"/>
      <c r="D4" s="7"/>
      <c r="E4" s="7"/>
      <c r="F4" s="7"/>
      <c r="G4" s="29"/>
      <c r="H4" s="7"/>
      <c r="I4" s="29"/>
      <c r="J4" s="7"/>
    </row>
    <row r="5" spans="1:14" s="9" customFormat="1" x14ac:dyDescent="0.25">
      <c r="A5" s="2"/>
      <c r="B5" s="3"/>
      <c r="C5" s="7"/>
      <c r="D5" s="7"/>
      <c r="E5" s="7"/>
      <c r="F5" s="7"/>
      <c r="G5" s="29"/>
      <c r="H5" s="7"/>
      <c r="I5" s="29"/>
      <c r="J5" s="12" t="s">
        <v>2</v>
      </c>
    </row>
    <row r="6" spans="1:14" s="9" customFormat="1" ht="66" customHeight="1" x14ac:dyDescent="0.25">
      <c r="A6" s="53" t="s">
        <v>3</v>
      </c>
      <c r="B6" s="54" t="s">
        <v>4</v>
      </c>
      <c r="C6" s="55" t="s">
        <v>13</v>
      </c>
      <c r="D6" s="55" t="s">
        <v>317</v>
      </c>
      <c r="E6" s="57" t="s">
        <v>5</v>
      </c>
      <c r="F6" s="56" t="s">
        <v>6</v>
      </c>
      <c r="G6" s="56"/>
      <c r="H6" s="55" t="s">
        <v>343</v>
      </c>
      <c r="I6" s="56"/>
      <c r="J6" s="55" t="s">
        <v>14</v>
      </c>
    </row>
    <row r="7" spans="1:14" s="9" customFormat="1" x14ac:dyDescent="0.25">
      <c r="A7" s="53"/>
      <c r="B7" s="54"/>
      <c r="C7" s="56"/>
      <c r="D7" s="56"/>
      <c r="E7" s="58"/>
      <c r="F7" s="10" t="s">
        <v>8</v>
      </c>
      <c r="G7" s="23" t="s">
        <v>9</v>
      </c>
      <c r="H7" s="10" t="s">
        <v>8</v>
      </c>
      <c r="I7" s="23" t="s">
        <v>9</v>
      </c>
      <c r="J7" s="56"/>
    </row>
    <row r="8" spans="1:14" s="9" customFormat="1" ht="21.75" thickBot="1" x14ac:dyDescent="0.3">
      <c r="A8" s="16"/>
      <c r="B8" s="17" t="s">
        <v>341</v>
      </c>
      <c r="C8" s="18">
        <f>SUM(C9:C42)</f>
        <v>416124837.47999996</v>
      </c>
      <c r="D8" s="18">
        <f>SUM(D9:D42)</f>
        <v>1081440.3</v>
      </c>
      <c r="E8" s="18">
        <f>SUM(E9:E42)</f>
        <v>8502367.8399999999</v>
      </c>
      <c r="F8" s="18">
        <f>SUM(F9:F42)</f>
        <v>405716870.20000005</v>
      </c>
      <c r="G8" s="19">
        <f>+F8*100/C8</f>
        <v>97.498835363197927</v>
      </c>
      <c r="H8" s="18">
        <f>+D8+E8+F8</f>
        <v>415300678.34000003</v>
      </c>
      <c r="I8" s="19">
        <f>+H8*100/C8</f>
        <v>99.801944256682447</v>
      </c>
      <c r="J8" s="44">
        <f>+C8-D8-E8-F8</f>
        <v>824159.13999992609</v>
      </c>
    </row>
    <row r="9" spans="1:14" ht="21.75" thickTop="1" x14ac:dyDescent="0.35">
      <c r="A9" s="21" t="s">
        <v>314</v>
      </c>
      <c r="B9" s="21" t="s">
        <v>345</v>
      </c>
      <c r="C9" s="31"/>
      <c r="D9" s="31"/>
      <c r="E9" s="31"/>
      <c r="F9" s="31"/>
      <c r="G9" s="31"/>
      <c r="H9" s="32"/>
      <c r="I9" s="32"/>
      <c r="J9" s="32"/>
    </row>
    <row r="10" spans="1:14" x14ac:dyDescent="0.35">
      <c r="A10" s="24">
        <v>1</v>
      </c>
      <c r="B10" s="25" t="s">
        <v>213</v>
      </c>
      <c r="C10" s="28">
        <v>25586439.84</v>
      </c>
      <c r="D10" s="28">
        <v>0</v>
      </c>
      <c r="E10" s="28">
        <v>0</v>
      </c>
      <c r="F10" s="28">
        <v>25586439.84</v>
      </c>
      <c r="G10" s="35">
        <v>100</v>
      </c>
      <c r="H10" s="28">
        <v>25586439.84</v>
      </c>
      <c r="I10" s="33">
        <v>100</v>
      </c>
      <c r="J10" s="28">
        <v>0</v>
      </c>
      <c r="L10" s="4" t="s">
        <v>134</v>
      </c>
    </row>
    <row r="11" spans="1:14" x14ac:dyDescent="0.35">
      <c r="A11" s="24">
        <v>2</v>
      </c>
      <c r="B11" s="25" t="s">
        <v>259</v>
      </c>
      <c r="C11" s="28">
        <v>24601017.560000002</v>
      </c>
      <c r="D11" s="28">
        <v>0</v>
      </c>
      <c r="E11" s="28">
        <v>477900</v>
      </c>
      <c r="F11" s="28">
        <v>24123117.560000002</v>
      </c>
      <c r="G11" s="35">
        <v>98.057397427425755</v>
      </c>
      <c r="H11" s="28">
        <v>24601017.560000002</v>
      </c>
      <c r="I11" s="33">
        <v>99.999999999999986</v>
      </c>
      <c r="J11" s="28">
        <v>0</v>
      </c>
      <c r="L11" s="4" t="s">
        <v>126</v>
      </c>
      <c r="N11" s="50"/>
    </row>
    <row r="12" spans="1:14" s="34" customFormat="1" x14ac:dyDescent="0.35">
      <c r="A12" s="37" t="s">
        <v>314</v>
      </c>
      <c r="B12" s="37" t="s">
        <v>346</v>
      </c>
      <c r="C12" s="38"/>
      <c r="D12" s="38"/>
      <c r="E12" s="38"/>
      <c r="F12" s="38"/>
      <c r="G12" s="38"/>
      <c r="H12" s="39"/>
      <c r="I12" s="39"/>
      <c r="J12" s="39"/>
      <c r="L12" s="4"/>
    </row>
    <row r="13" spans="1:14" x14ac:dyDescent="0.35">
      <c r="A13" s="24">
        <v>1</v>
      </c>
      <c r="B13" s="25" t="s">
        <v>279</v>
      </c>
      <c r="C13" s="28">
        <v>23217173.870000001</v>
      </c>
      <c r="D13" s="28">
        <v>196743</v>
      </c>
      <c r="E13" s="28">
        <v>96580.83</v>
      </c>
      <c r="F13" s="28">
        <v>22923849.479999997</v>
      </c>
      <c r="G13" s="35">
        <v>98.736605964005705</v>
      </c>
      <c r="H13" s="28">
        <v>23217173.309999995</v>
      </c>
      <c r="I13" s="33">
        <v>99.99</v>
      </c>
      <c r="J13" s="28">
        <v>0.56000000610947609</v>
      </c>
      <c r="L13" s="4" t="s">
        <v>128</v>
      </c>
    </row>
    <row r="14" spans="1:14" x14ac:dyDescent="0.35">
      <c r="A14" s="24">
        <v>2</v>
      </c>
      <c r="B14" s="25" t="s">
        <v>178</v>
      </c>
      <c r="C14" s="28">
        <v>20214600</v>
      </c>
      <c r="D14" s="28">
        <v>0</v>
      </c>
      <c r="E14" s="28">
        <v>848000</v>
      </c>
      <c r="F14" s="28">
        <v>19366560</v>
      </c>
      <c r="G14" s="35">
        <v>95.804814342109168</v>
      </c>
      <c r="H14" s="28">
        <v>20214560</v>
      </c>
      <c r="I14" s="33">
        <v>99.99</v>
      </c>
      <c r="J14" s="28">
        <v>40</v>
      </c>
      <c r="L14" s="4" t="s">
        <v>127</v>
      </c>
    </row>
    <row r="15" spans="1:14" x14ac:dyDescent="0.35">
      <c r="A15" s="24">
        <v>3</v>
      </c>
      <c r="B15" s="25" t="s">
        <v>177</v>
      </c>
      <c r="C15" s="28">
        <v>3613788.61</v>
      </c>
      <c r="D15" s="28">
        <v>0</v>
      </c>
      <c r="E15" s="28">
        <v>94319.96</v>
      </c>
      <c r="F15" s="28">
        <v>3519414.3</v>
      </c>
      <c r="G15" s="35">
        <v>97.388493899758018</v>
      </c>
      <c r="H15" s="28">
        <v>3613734.26</v>
      </c>
      <c r="I15" s="33">
        <v>99.99</v>
      </c>
      <c r="J15" s="28">
        <v>54.350000000093132</v>
      </c>
      <c r="L15" s="4" t="s">
        <v>163</v>
      </c>
    </row>
    <row r="16" spans="1:14" x14ac:dyDescent="0.35">
      <c r="A16" s="24">
        <v>4</v>
      </c>
      <c r="B16" s="25" t="s">
        <v>226</v>
      </c>
      <c r="C16" s="28">
        <v>14103765.689999999</v>
      </c>
      <c r="D16" s="28">
        <v>0</v>
      </c>
      <c r="E16" s="28">
        <v>427000</v>
      </c>
      <c r="F16" s="28">
        <v>13676055.409999998</v>
      </c>
      <c r="G16" s="35">
        <v>96.967403675010985</v>
      </c>
      <c r="H16" s="28">
        <v>14103055.409999998</v>
      </c>
      <c r="I16" s="33">
        <v>99.994963898184253</v>
      </c>
      <c r="J16" s="28">
        <v>710.28000000119209</v>
      </c>
      <c r="L16" s="4" t="s">
        <v>133</v>
      </c>
    </row>
    <row r="17" spans="1:12" x14ac:dyDescent="0.35">
      <c r="A17" s="24">
        <v>5</v>
      </c>
      <c r="B17" s="25" t="s">
        <v>214</v>
      </c>
      <c r="C17" s="28">
        <v>2596043.4</v>
      </c>
      <c r="D17" s="28">
        <v>0</v>
      </c>
      <c r="E17" s="28">
        <v>0</v>
      </c>
      <c r="F17" s="28">
        <v>2595844.91</v>
      </c>
      <c r="G17" s="35">
        <v>99.992354133987135</v>
      </c>
      <c r="H17" s="28">
        <v>2595844.91</v>
      </c>
      <c r="I17" s="33">
        <v>99.992354133987135</v>
      </c>
      <c r="J17" s="28">
        <v>198.48999999975786</v>
      </c>
      <c r="L17" s="4" t="s">
        <v>164</v>
      </c>
    </row>
    <row r="18" spans="1:12" x14ac:dyDescent="0.35">
      <c r="A18" s="24">
        <v>6</v>
      </c>
      <c r="B18" s="25" t="s">
        <v>237</v>
      </c>
      <c r="C18" s="28">
        <v>15175430.09</v>
      </c>
      <c r="D18" s="28">
        <v>0</v>
      </c>
      <c r="E18" s="28">
        <v>0</v>
      </c>
      <c r="F18" s="28">
        <v>15173384.01</v>
      </c>
      <c r="G18" s="35">
        <v>99.986517153135921</v>
      </c>
      <c r="H18" s="28">
        <v>15173384.01</v>
      </c>
      <c r="I18" s="33">
        <v>99.986517153135921</v>
      </c>
      <c r="J18" s="28">
        <v>2046.0800000000745</v>
      </c>
      <c r="L18" s="4" t="s">
        <v>121</v>
      </c>
    </row>
    <row r="19" spans="1:12" x14ac:dyDescent="0.35">
      <c r="A19" s="24">
        <v>7</v>
      </c>
      <c r="B19" s="25" t="s">
        <v>261</v>
      </c>
      <c r="C19" s="28">
        <v>13264474.300000001</v>
      </c>
      <c r="D19" s="28">
        <v>0</v>
      </c>
      <c r="E19" s="28">
        <v>222200</v>
      </c>
      <c r="F19" s="28">
        <v>13039873.160000002</v>
      </c>
      <c r="G19" s="35">
        <v>98.306746766436135</v>
      </c>
      <c r="H19" s="28">
        <v>13262073.160000002</v>
      </c>
      <c r="I19" s="33">
        <v>99.981897963344096</v>
      </c>
      <c r="J19" s="28">
        <v>2401.1399999987334</v>
      </c>
      <c r="L19" s="4" t="s">
        <v>122</v>
      </c>
    </row>
    <row r="20" spans="1:12" x14ac:dyDescent="0.35">
      <c r="A20" s="24">
        <v>8</v>
      </c>
      <c r="B20" s="25" t="s">
        <v>272</v>
      </c>
      <c r="C20" s="28">
        <v>15365786.5</v>
      </c>
      <c r="D20" s="28">
        <v>0</v>
      </c>
      <c r="E20" s="28">
        <v>0</v>
      </c>
      <c r="F20" s="28">
        <v>15362754.93</v>
      </c>
      <c r="G20" s="35">
        <v>99.980270648690848</v>
      </c>
      <c r="H20" s="28">
        <v>15362754.93</v>
      </c>
      <c r="I20" s="33">
        <v>99.980270648690848</v>
      </c>
      <c r="J20" s="28">
        <v>3031.570000000298</v>
      </c>
      <c r="L20" s="4" t="s">
        <v>135</v>
      </c>
    </row>
    <row r="21" spans="1:12" x14ac:dyDescent="0.35">
      <c r="A21" s="24">
        <v>9</v>
      </c>
      <c r="B21" s="25" t="s">
        <v>211</v>
      </c>
      <c r="C21" s="28">
        <v>14366546</v>
      </c>
      <c r="D21" s="28">
        <v>0</v>
      </c>
      <c r="E21" s="28">
        <v>0</v>
      </c>
      <c r="F21" s="28">
        <v>14363654</v>
      </c>
      <c r="G21" s="35">
        <v>99.979869900531412</v>
      </c>
      <c r="H21" s="28">
        <v>14363654</v>
      </c>
      <c r="I21" s="33">
        <v>99.979869900531412</v>
      </c>
      <c r="J21" s="28">
        <v>2892</v>
      </c>
      <c r="L21" s="4" t="s">
        <v>132</v>
      </c>
    </row>
    <row r="22" spans="1:12" x14ac:dyDescent="0.35">
      <c r="A22" s="24">
        <v>10</v>
      </c>
      <c r="B22" s="25" t="s">
        <v>186</v>
      </c>
      <c r="C22" s="28">
        <v>15742884.199999999</v>
      </c>
      <c r="D22" s="28">
        <v>0</v>
      </c>
      <c r="E22" s="28">
        <v>0</v>
      </c>
      <c r="F22" s="28">
        <v>15738436.899999999</v>
      </c>
      <c r="G22" s="35">
        <v>99.971750411528774</v>
      </c>
      <c r="H22" s="28">
        <v>15738436.899999999</v>
      </c>
      <c r="I22" s="33">
        <v>99.971750411528774</v>
      </c>
      <c r="J22" s="28">
        <v>4447.3000000007451</v>
      </c>
      <c r="L22" s="4" t="s">
        <v>131</v>
      </c>
    </row>
    <row r="23" spans="1:12" x14ac:dyDescent="0.35">
      <c r="A23" s="24">
        <v>11</v>
      </c>
      <c r="B23" s="25" t="s">
        <v>325</v>
      </c>
      <c r="C23" s="28">
        <v>2698095.94</v>
      </c>
      <c r="D23" s="28">
        <v>0</v>
      </c>
      <c r="E23" s="28">
        <v>10000</v>
      </c>
      <c r="F23" s="28">
        <v>2686992.03</v>
      </c>
      <c r="G23" s="35">
        <v>99.588453848679677</v>
      </c>
      <c r="H23" s="28">
        <v>2696992.03</v>
      </c>
      <c r="I23" s="33">
        <v>99.959085591300365</v>
      </c>
      <c r="J23" s="28">
        <v>1103.910000000149</v>
      </c>
      <c r="L23" s="4" t="s">
        <v>161</v>
      </c>
    </row>
    <row r="24" spans="1:12" x14ac:dyDescent="0.35">
      <c r="A24" s="24">
        <v>12</v>
      </c>
      <c r="B24" s="25" t="s">
        <v>238</v>
      </c>
      <c r="C24" s="28">
        <v>17677443.330000002</v>
      </c>
      <c r="D24" s="28">
        <v>0</v>
      </c>
      <c r="E24" s="28">
        <v>1319500</v>
      </c>
      <c r="F24" s="28">
        <v>16339405.209999999</v>
      </c>
      <c r="G24" s="35">
        <v>92.430816521248602</v>
      </c>
      <c r="H24" s="28">
        <v>17658905.210000001</v>
      </c>
      <c r="I24" s="33">
        <v>99.895131215221937</v>
      </c>
      <c r="J24" s="28">
        <v>18538.120000002906</v>
      </c>
      <c r="L24" s="4" t="s">
        <v>120</v>
      </c>
    </row>
    <row r="25" spans="1:12" x14ac:dyDescent="0.35">
      <c r="A25" s="24">
        <v>13</v>
      </c>
      <c r="B25" s="25" t="s">
        <v>302</v>
      </c>
      <c r="C25" s="28">
        <v>3200292.67</v>
      </c>
      <c r="D25" s="28">
        <v>0</v>
      </c>
      <c r="E25" s="28">
        <v>0</v>
      </c>
      <c r="F25" s="28">
        <v>3196902.15</v>
      </c>
      <c r="G25" s="35">
        <v>99.894055939577555</v>
      </c>
      <c r="H25" s="28">
        <v>3196902.15</v>
      </c>
      <c r="I25" s="33">
        <v>99.894055939577555</v>
      </c>
      <c r="J25" s="28">
        <v>3390.5200000000186</v>
      </c>
      <c r="L25" s="4" t="s">
        <v>80</v>
      </c>
    </row>
    <row r="26" spans="1:12" x14ac:dyDescent="0.35">
      <c r="A26" s="24">
        <v>14</v>
      </c>
      <c r="B26" s="25" t="s">
        <v>188</v>
      </c>
      <c r="C26" s="28">
        <v>13601197.950000001</v>
      </c>
      <c r="D26" s="28">
        <v>0</v>
      </c>
      <c r="E26" s="28">
        <v>7590</v>
      </c>
      <c r="F26" s="28">
        <v>13577661.93</v>
      </c>
      <c r="G26" s="35">
        <v>99.8269562718922</v>
      </c>
      <c r="H26" s="28">
        <v>13585251.93</v>
      </c>
      <c r="I26" s="33">
        <v>99.882760179958993</v>
      </c>
      <c r="J26" s="28">
        <v>15946.020000001416</v>
      </c>
      <c r="L26" s="4" t="s">
        <v>123</v>
      </c>
    </row>
    <row r="27" spans="1:12" x14ac:dyDescent="0.35">
      <c r="A27" s="24">
        <v>15</v>
      </c>
      <c r="B27" s="25" t="s">
        <v>248</v>
      </c>
      <c r="C27" s="28">
        <v>15547959.289999999</v>
      </c>
      <c r="D27" s="28">
        <v>0</v>
      </c>
      <c r="E27" s="28">
        <v>0</v>
      </c>
      <c r="F27" s="28">
        <v>15518864</v>
      </c>
      <c r="G27" s="35">
        <v>99.812867467316352</v>
      </c>
      <c r="H27" s="28">
        <v>15518864</v>
      </c>
      <c r="I27" s="33">
        <v>99.812867467316352</v>
      </c>
      <c r="J27" s="28">
        <v>29095.289999999106</v>
      </c>
      <c r="L27" s="4" t="s">
        <v>129</v>
      </c>
    </row>
    <row r="28" spans="1:12" x14ac:dyDescent="0.35">
      <c r="A28" s="24">
        <v>16</v>
      </c>
      <c r="B28" s="25" t="s">
        <v>207</v>
      </c>
      <c r="C28" s="28">
        <v>21088182.369999997</v>
      </c>
      <c r="D28" s="28">
        <v>0</v>
      </c>
      <c r="E28" s="28">
        <v>662880</v>
      </c>
      <c r="F28" s="28">
        <v>20379521.869999997</v>
      </c>
      <c r="G28" s="35">
        <v>96.639537312574944</v>
      </c>
      <c r="H28" s="28">
        <v>21042401.869999997</v>
      </c>
      <c r="I28" s="33">
        <v>99.782909218078814</v>
      </c>
      <c r="J28" s="28">
        <v>45780.5</v>
      </c>
      <c r="L28" s="4" t="s">
        <v>124</v>
      </c>
    </row>
    <row r="29" spans="1:12" x14ac:dyDescent="0.35">
      <c r="A29" s="24">
        <v>17</v>
      </c>
      <c r="B29" s="25" t="s">
        <v>287</v>
      </c>
      <c r="C29" s="28">
        <v>4638054</v>
      </c>
      <c r="D29" s="28">
        <v>0</v>
      </c>
      <c r="E29" s="28">
        <v>0</v>
      </c>
      <c r="F29" s="28">
        <v>4626042.05</v>
      </c>
      <c r="G29" s="35">
        <v>99.741013149049152</v>
      </c>
      <c r="H29" s="28">
        <v>4626042.05</v>
      </c>
      <c r="I29" s="33">
        <v>99.741013149049152</v>
      </c>
      <c r="J29" s="28">
        <v>12011.950000000186</v>
      </c>
      <c r="L29" s="4" t="s">
        <v>70</v>
      </c>
    </row>
    <row r="30" spans="1:12" x14ac:dyDescent="0.35">
      <c r="A30" s="24">
        <v>18</v>
      </c>
      <c r="B30" s="25" t="s">
        <v>256</v>
      </c>
      <c r="C30" s="28">
        <v>6350400</v>
      </c>
      <c r="D30" s="28">
        <v>0</v>
      </c>
      <c r="E30" s="28">
        <v>0</v>
      </c>
      <c r="F30" s="28">
        <v>6333366.5300000003</v>
      </c>
      <c r="G30" s="35">
        <v>99.731773274124464</v>
      </c>
      <c r="H30" s="28">
        <v>6333366.5300000003</v>
      </c>
      <c r="I30" s="33">
        <v>99.731773274124464</v>
      </c>
      <c r="J30" s="28">
        <v>17033.469999999739</v>
      </c>
      <c r="L30" s="4" t="s">
        <v>78</v>
      </c>
    </row>
    <row r="31" spans="1:12" x14ac:dyDescent="0.35">
      <c r="A31" s="24">
        <v>19</v>
      </c>
      <c r="B31" s="25" t="s">
        <v>284</v>
      </c>
      <c r="C31" s="28">
        <v>2924528.62</v>
      </c>
      <c r="D31" s="28">
        <v>0</v>
      </c>
      <c r="E31" s="28">
        <v>0</v>
      </c>
      <c r="F31" s="28">
        <v>2916443.88</v>
      </c>
      <c r="G31" s="35">
        <v>99.723554081683076</v>
      </c>
      <c r="H31" s="28">
        <v>2916443.88</v>
      </c>
      <c r="I31" s="33">
        <v>99.723554081683076</v>
      </c>
      <c r="J31" s="28">
        <v>8084.7400000002235</v>
      </c>
      <c r="L31" s="4" t="s">
        <v>76</v>
      </c>
    </row>
    <row r="32" spans="1:12" x14ac:dyDescent="0.35">
      <c r="A32" s="24">
        <v>20</v>
      </c>
      <c r="B32" s="25" t="s">
        <v>234</v>
      </c>
      <c r="C32" s="28">
        <v>3318349</v>
      </c>
      <c r="D32" s="28">
        <v>0</v>
      </c>
      <c r="E32" s="28">
        <v>0</v>
      </c>
      <c r="F32" s="28">
        <v>3309077.12</v>
      </c>
      <c r="G32" s="35">
        <v>99.720587557246091</v>
      </c>
      <c r="H32" s="28">
        <v>3309077.12</v>
      </c>
      <c r="I32" s="33">
        <v>99.720587557246091</v>
      </c>
      <c r="J32" s="28">
        <v>9271.8799999998882</v>
      </c>
      <c r="L32" s="4" t="s">
        <v>71</v>
      </c>
    </row>
    <row r="33" spans="1:12" x14ac:dyDescent="0.35">
      <c r="A33" s="24">
        <v>21</v>
      </c>
      <c r="B33" s="25" t="s">
        <v>191</v>
      </c>
      <c r="C33" s="28">
        <v>22114408.390000001</v>
      </c>
      <c r="D33" s="28">
        <v>0</v>
      </c>
      <c r="E33" s="28">
        <v>1959400</v>
      </c>
      <c r="F33" s="28">
        <v>20093158.210000001</v>
      </c>
      <c r="G33" s="35">
        <v>90.860030508824295</v>
      </c>
      <c r="H33" s="28">
        <v>22052558.210000001</v>
      </c>
      <c r="I33" s="33">
        <v>99.720317275012576</v>
      </c>
      <c r="J33" s="28">
        <v>61850.179999999702</v>
      </c>
      <c r="L33" s="4" t="s">
        <v>125</v>
      </c>
    </row>
    <row r="34" spans="1:12" x14ac:dyDescent="0.35">
      <c r="A34" s="24">
        <v>22</v>
      </c>
      <c r="B34" s="25" t="s">
        <v>265</v>
      </c>
      <c r="C34" s="28">
        <v>5383180</v>
      </c>
      <c r="D34" s="28">
        <v>0</v>
      </c>
      <c r="E34" s="28">
        <v>0</v>
      </c>
      <c r="F34" s="28">
        <v>5366688.62</v>
      </c>
      <c r="G34" s="35">
        <v>99.693649850088605</v>
      </c>
      <c r="H34" s="28">
        <v>5366688.62</v>
      </c>
      <c r="I34" s="33">
        <v>99.693649850088605</v>
      </c>
      <c r="J34" s="28">
        <v>16491.379999999888</v>
      </c>
      <c r="L34" s="4" t="s">
        <v>81</v>
      </c>
    </row>
    <row r="35" spans="1:12" x14ac:dyDescent="0.35">
      <c r="A35" s="24">
        <v>23</v>
      </c>
      <c r="B35" s="25" t="s">
        <v>269</v>
      </c>
      <c r="C35" s="28">
        <v>3567851</v>
      </c>
      <c r="D35" s="28">
        <v>0</v>
      </c>
      <c r="E35" s="28">
        <v>0</v>
      </c>
      <c r="F35" s="28">
        <v>3555635.6199999996</v>
      </c>
      <c r="G35" s="35">
        <v>99.657626397514903</v>
      </c>
      <c r="H35" s="28">
        <v>3555635.6199999996</v>
      </c>
      <c r="I35" s="33">
        <v>99.657626397514903</v>
      </c>
      <c r="J35" s="28">
        <v>12215.380000000354</v>
      </c>
      <c r="L35" s="4" t="s">
        <v>72</v>
      </c>
    </row>
    <row r="36" spans="1:12" x14ac:dyDescent="0.35">
      <c r="A36" s="24">
        <v>24</v>
      </c>
      <c r="B36" s="25" t="s">
        <v>278</v>
      </c>
      <c r="C36" s="28">
        <v>4296762.25</v>
      </c>
      <c r="D36" s="28">
        <v>0</v>
      </c>
      <c r="E36" s="28">
        <v>0</v>
      </c>
      <c r="F36" s="28">
        <v>4278870.4000000004</v>
      </c>
      <c r="G36" s="35">
        <v>99.583596928128856</v>
      </c>
      <c r="H36" s="28">
        <v>4278870.4000000004</v>
      </c>
      <c r="I36" s="33">
        <v>99.583596928128856</v>
      </c>
      <c r="J36" s="28">
        <v>17891.849999999627</v>
      </c>
      <c r="L36" s="4" t="s">
        <v>75</v>
      </c>
    </row>
    <row r="37" spans="1:12" x14ac:dyDescent="0.35">
      <c r="A37" s="24">
        <v>25</v>
      </c>
      <c r="B37" s="25" t="s">
        <v>294</v>
      </c>
      <c r="C37" s="28">
        <v>46959207.710000001</v>
      </c>
      <c r="D37" s="28">
        <v>884697.3</v>
      </c>
      <c r="E37" s="28">
        <v>579595.6</v>
      </c>
      <c r="F37" s="28">
        <v>45288550.320000008</v>
      </c>
      <c r="G37" s="35">
        <v>96.442322024857702</v>
      </c>
      <c r="H37" s="28">
        <v>46752843.220000006</v>
      </c>
      <c r="I37" s="33">
        <v>99.56054520494807</v>
      </c>
      <c r="J37" s="28">
        <v>206364.48999999464</v>
      </c>
      <c r="L37" s="4" t="s">
        <v>119</v>
      </c>
    </row>
    <row r="38" spans="1:12" x14ac:dyDescent="0.35">
      <c r="A38" s="24">
        <v>26</v>
      </c>
      <c r="B38" s="25" t="s">
        <v>205</v>
      </c>
      <c r="C38" s="28">
        <v>7951451</v>
      </c>
      <c r="D38" s="28">
        <v>0</v>
      </c>
      <c r="E38" s="28">
        <v>0</v>
      </c>
      <c r="F38" s="28">
        <v>7912330.1699999999</v>
      </c>
      <c r="G38" s="35">
        <v>99.508003885077073</v>
      </c>
      <c r="H38" s="28">
        <v>7912330.1699999999</v>
      </c>
      <c r="I38" s="33">
        <v>99.508003885077073</v>
      </c>
      <c r="J38" s="28">
        <v>39120.830000000075</v>
      </c>
      <c r="L38" s="4" t="s">
        <v>73</v>
      </c>
    </row>
    <row r="39" spans="1:12" x14ac:dyDescent="0.35">
      <c r="A39" s="24">
        <v>27</v>
      </c>
      <c r="B39" s="25" t="s">
        <v>218</v>
      </c>
      <c r="C39" s="28">
        <v>9005752.9000000004</v>
      </c>
      <c r="D39" s="28">
        <v>0</v>
      </c>
      <c r="E39" s="28">
        <v>0</v>
      </c>
      <c r="F39" s="28">
        <v>8960725.9900000002</v>
      </c>
      <c r="G39" s="35">
        <v>99.500020592392659</v>
      </c>
      <c r="H39" s="28">
        <v>8960725.9900000002</v>
      </c>
      <c r="I39" s="33">
        <v>99.500020592392659</v>
      </c>
      <c r="J39" s="28">
        <v>45026.910000000149</v>
      </c>
      <c r="L39" s="4" t="s">
        <v>74</v>
      </c>
    </row>
    <row r="40" spans="1:12" x14ac:dyDescent="0.35">
      <c r="A40" s="24">
        <v>28</v>
      </c>
      <c r="B40" s="25" t="s">
        <v>296</v>
      </c>
      <c r="C40" s="28">
        <v>15698898.699999999</v>
      </c>
      <c r="D40" s="28">
        <v>0</v>
      </c>
      <c r="E40" s="28">
        <v>0</v>
      </c>
      <c r="F40" s="28">
        <v>15616787.549999999</v>
      </c>
      <c r="G40" s="35">
        <v>99.476962355327515</v>
      </c>
      <c r="H40" s="28">
        <v>15616787.549999999</v>
      </c>
      <c r="I40" s="33">
        <v>99.476962355327515</v>
      </c>
      <c r="J40" s="28">
        <v>82111.150000000373</v>
      </c>
      <c r="L40" s="4" t="s">
        <v>69</v>
      </c>
    </row>
    <row r="41" spans="1:12" x14ac:dyDescent="0.35">
      <c r="A41" s="24">
        <v>29</v>
      </c>
      <c r="B41" s="25" t="s">
        <v>215</v>
      </c>
      <c r="C41" s="28">
        <v>19195292.300000001</v>
      </c>
      <c r="D41" s="28">
        <v>0</v>
      </c>
      <c r="E41" s="28">
        <v>1797401.45</v>
      </c>
      <c r="F41" s="28">
        <v>17285517.760000002</v>
      </c>
      <c r="G41" s="35">
        <v>90.050818137320064</v>
      </c>
      <c r="H41" s="28">
        <v>19082919.210000001</v>
      </c>
      <c r="I41" s="33">
        <v>99.414579948855476</v>
      </c>
      <c r="J41" s="28">
        <v>112373.08999999985</v>
      </c>
      <c r="L41" s="4" t="s">
        <v>130</v>
      </c>
    </row>
    <row r="42" spans="1:12" x14ac:dyDescent="0.35">
      <c r="A42" s="24">
        <v>30</v>
      </c>
      <c r="B42" s="25" t="s">
        <v>327</v>
      </c>
      <c r="C42" s="28">
        <v>3059580</v>
      </c>
      <c r="D42" s="28">
        <v>0</v>
      </c>
      <c r="E42" s="28">
        <v>0</v>
      </c>
      <c r="F42" s="28">
        <v>3004944.29</v>
      </c>
      <c r="G42" s="35">
        <v>98.21427418142359</v>
      </c>
      <c r="H42" s="28">
        <v>3004944.29</v>
      </c>
      <c r="I42" s="33">
        <v>98.21427418142359</v>
      </c>
      <c r="J42" s="28">
        <v>54635.709999999963</v>
      </c>
      <c r="L42" s="4" t="s">
        <v>160</v>
      </c>
    </row>
  </sheetData>
  <mergeCells count="11">
    <mergeCell ref="J6:J7"/>
    <mergeCell ref="A1:J1"/>
    <mergeCell ref="A2:J2"/>
    <mergeCell ref="A3:J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31496062992125984" right="0.31496062992125984" top="0.74803149606299213" bottom="0.78740157480314965" header="0.31496062992125984" footer="0.55118110236220474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20</vt:i4>
      </vt:variant>
    </vt:vector>
  </HeadingPairs>
  <TitlesOfParts>
    <vt:vector size="30" baseType="lpstr"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2025-10-02T01:11:32Z</cp:lastPrinted>
  <dcterms:created xsi:type="dcterms:W3CDTF">2023-06-19T06:57:50Z</dcterms:created>
  <dcterms:modified xsi:type="dcterms:W3CDTF">2025-10-02T01:12:57Z</dcterms:modified>
</cp:coreProperties>
</file>